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1180" yWindow="0" windowWidth="25600" windowHeight="15440" tabRatio="500"/>
  </bookViews>
  <sheets>
    <sheet name="metadata" sheetId="5" r:id="rId1"/>
    <sheet name="Dependent Variables" sheetId="1" r:id="rId2"/>
    <sheet name="Seawater Chem" sheetId="2" r:id="rId3"/>
    <sheet name="Tank Parameters" sheetId="3" r:id="rId4"/>
    <sheet name="PI-curve raw data" sheetId="6" r:id="rId5"/>
  </sheets>
  <externalReferences>
    <externalReference r:id="rId6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9" i="1" l="1"/>
  <c r="T10" i="1"/>
  <c r="T11" i="1"/>
  <c r="T12" i="1"/>
  <c r="T13" i="1"/>
  <c r="T14" i="1"/>
  <c r="T16" i="1"/>
  <c r="T18" i="1"/>
  <c r="T19" i="1"/>
  <c r="T20" i="1"/>
  <c r="T21" i="1"/>
  <c r="T22" i="1"/>
  <c r="T23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6" i="1"/>
  <c r="T57" i="1"/>
  <c r="T58" i="1"/>
  <c r="T59" i="1"/>
  <c r="T60" i="1"/>
  <c r="T61" i="1"/>
  <c r="T62" i="1"/>
  <c r="T63" i="1"/>
  <c r="T8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</calcChain>
</file>

<file path=xl/sharedStrings.xml><?xml version="1.0" encoding="utf-8"?>
<sst xmlns="http://schemas.openxmlformats.org/spreadsheetml/2006/main" count="743" uniqueCount="108">
  <si>
    <t>Tank</t>
  </si>
  <si>
    <t>Rep</t>
  </si>
  <si>
    <t>surface area</t>
  </si>
  <si>
    <t>(cm2)</t>
  </si>
  <si>
    <t>total cells</t>
  </si>
  <si>
    <t>chlorophyll a / algal cell</t>
  </si>
  <si>
    <t>(dropped)</t>
  </si>
  <si>
    <t>alpha</t>
  </si>
  <si>
    <t>Effective quantum yield d14</t>
  </si>
  <si>
    <t>Dark adapted maximum quantum yield d14</t>
  </si>
  <si>
    <t>Fo</t>
  </si>
  <si>
    <t>Fm</t>
  </si>
  <si>
    <t>Fv/Fm</t>
  </si>
  <si>
    <r>
      <rPr>
        <i/>
        <sz val="12"/>
        <color theme="1"/>
        <rFont val="Calibri"/>
        <scheme val="minor"/>
      </rPr>
      <t>Symbiodinium</t>
    </r>
    <r>
      <rPr>
        <sz val="12"/>
        <color theme="1"/>
        <rFont val="Calibri"/>
        <family val="2"/>
        <scheme val="minor"/>
      </rPr>
      <t xml:space="preserve"> density</t>
    </r>
  </si>
  <si>
    <r>
      <rPr>
        <i/>
        <sz val="12"/>
        <color theme="1"/>
        <rFont val="Calibri"/>
        <scheme val="minor"/>
      </rPr>
      <t>Symbiod.</t>
    </r>
    <r>
      <rPr>
        <sz val="12"/>
        <color theme="1"/>
        <rFont val="Calibri"/>
        <family val="2"/>
        <scheme val="minor"/>
      </rPr>
      <t>/</t>
    </r>
    <r>
      <rPr>
        <sz val="12"/>
        <color theme="1"/>
        <rFont val="Calibri"/>
        <family val="2"/>
        <scheme val="minor"/>
      </rPr>
      <t xml:space="preserve"> SA</t>
    </r>
  </si>
  <si>
    <t>(cells/cm2)</t>
  </si>
  <si>
    <r>
      <t xml:space="preserve">chlorophyll </t>
    </r>
    <r>
      <rPr>
        <i/>
        <sz val="12"/>
        <color theme="1"/>
        <rFont val="Calibri"/>
        <scheme val="minor"/>
      </rPr>
      <t>a</t>
    </r>
  </si>
  <si>
    <r>
      <t>chlorophyll</t>
    </r>
    <r>
      <rPr>
        <i/>
        <sz val="12"/>
        <color theme="1"/>
        <rFont val="Calibri"/>
        <scheme val="minor"/>
      </rPr>
      <t xml:space="preserve"> a</t>
    </r>
    <r>
      <rPr>
        <sz val="12"/>
        <color theme="1"/>
        <rFont val="Calibri"/>
        <family val="2"/>
        <scheme val="minor"/>
      </rPr>
      <t xml:space="preserve"> / SA</t>
    </r>
  </si>
  <si>
    <r>
      <t xml:space="preserve">chl </t>
    </r>
    <r>
      <rPr>
        <i/>
        <sz val="12"/>
        <color theme="1"/>
        <rFont val="Calibri"/>
        <scheme val="minor"/>
      </rPr>
      <t>a</t>
    </r>
    <r>
      <rPr>
        <sz val="12"/>
        <color theme="1"/>
        <rFont val="Calibri"/>
        <family val="2"/>
        <scheme val="minor"/>
      </rPr>
      <t xml:space="preserve"> (ug)/cm2</t>
    </r>
  </si>
  <si>
    <r>
      <t xml:space="preserve">chl </t>
    </r>
    <r>
      <rPr>
        <i/>
        <sz val="12"/>
        <color theme="1"/>
        <rFont val="Calibri"/>
        <scheme val="minor"/>
      </rPr>
      <t>a</t>
    </r>
    <r>
      <rPr>
        <sz val="12"/>
        <color theme="1"/>
        <rFont val="Calibri"/>
        <family val="2"/>
        <scheme val="minor"/>
      </rPr>
      <t xml:space="preserve"> (pg)/cell</t>
    </r>
  </si>
  <si>
    <t>Resp</t>
  </si>
  <si>
    <t>Fm'</t>
  </si>
  <si>
    <t>F'</t>
  </si>
  <si>
    <t>ΔF/Fm'</t>
  </si>
  <si>
    <t>7.28.2011</t>
  </si>
  <si>
    <t>7.29.2011</t>
  </si>
  <si>
    <t>7.30.2011</t>
  </si>
  <si>
    <t>7.31.2011</t>
  </si>
  <si>
    <t>8.01.2011</t>
  </si>
  <si>
    <t>8.02.2011</t>
  </si>
  <si>
    <t>8.03.2011</t>
  </si>
  <si>
    <t>8.04.2011</t>
  </si>
  <si>
    <t>8.05.2011</t>
  </si>
  <si>
    <t>8.06.2011</t>
  </si>
  <si>
    <t>8.07.2011</t>
  </si>
  <si>
    <t>8.09.2011</t>
  </si>
  <si>
    <t>8.10.2011</t>
  </si>
  <si>
    <t>8.11.2011</t>
  </si>
  <si>
    <t>Date</t>
  </si>
  <si>
    <t>TANK</t>
  </si>
  <si>
    <t>pH</t>
  </si>
  <si>
    <t>TA (umol/kg)</t>
  </si>
  <si>
    <t>HCO3- (umol/kg)</t>
  </si>
  <si>
    <t>CO3 (umol/kg)</t>
  </si>
  <si>
    <t>Omega (Arag)</t>
  </si>
  <si>
    <t>DATE</t>
  </si>
  <si>
    <t>TIME</t>
  </si>
  <si>
    <t>SALINITY</t>
  </si>
  <si>
    <t>8.1.2011</t>
  </si>
  <si>
    <t>8.2.2011</t>
  </si>
  <si>
    <t>8.3.2011</t>
  </si>
  <si>
    <t>8.4.2011</t>
  </si>
  <si>
    <t>8.5.2011</t>
  </si>
  <si>
    <t>8.8.2011</t>
  </si>
  <si>
    <t>8.9.2011</t>
  </si>
  <si>
    <t>(ug)</t>
  </si>
  <si>
    <t>Pmax (660 umol)</t>
  </si>
  <si>
    <t>.</t>
  </si>
  <si>
    <t>PI summary: surface area</t>
  </si>
  <si>
    <t>Light (PAR)</t>
  </si>
  <si>
    <t>beta</t>
  </si>
  <si>
    <t>Raw data: Seawater chemistry analysis</t>
  </si>
  <si>
    <t>Raw data: physcial parameters across tanks</t>
  </si>
  <si>
    <t>Data here found in publication: Table 1</t>
  </si>
  <si>
    <t>CO2 (Pa)</t>
  </si>
  <si>
    <t>Dependent variables</t>
  </si>
  <si>
    <t>Data here found in publication: Figure 1, Figure 2, Figure 3 and Table 2</t>
  </si>
  <si>
    <t>umol O2 cm-2 h-1</t>
  </si>
  <si>
    <t>Irradiance</t>
  </si>
  <si>
    <t>CO2-trt (Pa)</t>
  </si>
  <si>
    <t xml:space="preserve">Temp-trt (C) </t>
  </si>
  <si>
    <t>Raw data from photosynthesis vs. irradaince curves</t>
  </si>
  <si>
    <t>Data here found in publication Figure 2</t>
  </si>
  <si>
    <t>*control adjusted</t>
  </si>
  <si>
    <t>These sheets contain raw data published in Coral Reefs (2013)</t>
  </si>
  <si>
    <t>DOI 10.1007/s00338-013-1085-2</t>
  </si>
  <si>
    <t xml:space="preserve">data here are for all juvenile corals (Seriatopora caliendrum) used in the experiment </t>
  </si>
  <si>
    <t>refer to publication for methodology</t>
  </si>
  <si>
    <t>CO2 treatments are ambient vs. elevated (45 vs 85 Pa pCO2)</t>
  </si>
  <si>
    <t>Temp treatments are ambient vs. elevated (27.7 vs 30.5 C)</t>
  </si>
  <si>
    <t>Tanks are replicate treatments (n=2 per treatment)</t>
  </si>
  <si>
    <t>Representative is the replciate coral within each tank (n= 7)</t>
  </si>
  <si>
    <t xml:space="preserve">All values for PI curves are output from the hyperbolic tagent function with photoinhibition (Platt 1980) and analyzed by non-linear regression </t>
  </si>
  <si>
    <t>alpha = light limited slope of the curve</t>
  </si>
  <si>
    <t>Pnet660 = net photosynthesis at 660 umol photons m-2 s-1</t>
  </si>
  <si>
    <t>beta = photoinhibiton exponent</t>
  </si>
  <si>
    <t>ΔF/Fm' = effective quantum yield = (Fm' - F')/Fm'</t>
  </si>
  <si>
    <t>Fv/Fm = dark adapted yield = (Fm - Fo)/Fm</t>
  </si>
  <si>
    <t>Seawater Chemistry</t>
  </si>
  <si>
    <t>pH out on total scale</t>
  </si>
  <si>
    <t>TA = total alkalinity in µmol kg-1</t>
  </si>
  <si>
    <t xml:space="preserve">pCO2 in Pascals at 1 atm pressure </t>
  </si>
  <si>
    <t>HCO3 = concentration of bicarbonate ions in seawater (µmol kg-1)</t>
  </si>
  <si>
    <t>CO3 = concentration of carbonate ions in seawater (µmol kg-1)</t>
  </si>
  <si>
    <t>seawater chemistry across the the experimental period for all eight tanks</t>
  </si>
  <si>
    <t>Tank Parameters</t>
  </si>
  <si>
    <t>physical parameters for all eight tanks during the experimental period</t>
  </si>
  <si>
    <t>respiration = dark aerobic respiraton rates, negative by convention for O2 consumption</t>
  </si>
  <si>
    <t>Omega (Arag) = saturation state of aragonite</t>
  </si>
  <si>
    <t xml:space="preserve">data here shows temperature, salintiy and light (umol photons m-2 s-1) </t>
  </si>
  <si>
    <t>Light (PAR) = photosynthetically active radiation measured by a 4pi sensor (umol photons m-2 s-1)</t>
  </si>
  <si>
    <t>Salinity measured with a conductivity meter and is unitless</t>
  </si>
  <si>
    <t xml:space="preserve">TEMP (C) </t>
  </si>
  <si>
    <t>PI-curve raw data</t>
  </si>
  <si>
    <t>data here shows raw values for net photosynthesis at each irradiance (0 - ~750)</t>
  </si>
  <si>
    <t>umol photons m-2 s-1</t>
  </si>
  <si>
    <t>irradiance measured with light probe on a Diving PAM (umol photons m-2 s-1)</t>
  </si>
  <si>
    <t>data here was used to plot PI-curve relationship and fit with a best-fit polynomial in Kaleidograph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</si>
</sst>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6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9D9D9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40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7" xfId="0" applyFill="1" applyBorder="1"/>
    <xf numFmtId="165" fontId="0" fillId="0" borderId="8" xfId="0" applyNumberFormat="1" applyFill="1" applyBorder="1"/>
    <xf numFmtId="165" fontId="0" fillId="0" borderId="6" xfId="0" applyNumberFormat="1" applyFill="1" applyBorder="1"/>
    <xf numFmtId="0" fontId="0" fillId="0" borderId="5" xfId="0" applyFill="1" applyBorder="1"/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164" fontId="0" fillId="5" borderId="5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4" fontId="2" fillId="0" borderId="8" xfId="0" applyNumberFormat="1" applyFont="1" applyBorder="1"/>
    <xf numFmtId="0" fontId="2" fillId="0" borderId="8" xfId="0" applyFont="1" applyBorder="1"/>
    <xf numFmtId="14" fontId="2" fillId="4" borderId="4" xfId="0" applyNumberFormat="1" applyFont="1" applyFill="1" applyBorder="1"/>
    <xf numFmtId="20" fontId="2" fillId="8" borderId="3" xfId="0" applyNumberFormat="1" applyFont="1" applyFill="1" applyBorder="1"/>
    <xf numFmtId="0" fontId="2" fillId="4" borderId="8" xfId="0" applyFont="1" applyFill="1" applyBorder="1"/>
    <xf numFmtId="20" fontId="2" fillId="8" borderId="7" xfId="0" applyNumberFormat="1" applyFont="1" applyFill="1" applyBorder="1"/>
    <xf numFmtId="14" fontId="2" fillId="4" borderId="8" xfId="0" applyNumberFormat="1" applyFont="1" applyFill="1" applyBorder="1"/>
    <xf numFmtId="0" fontId="2" fillId="4" borderId="6" xfId="0" applyFont="1" applyFill="1" applyBorder="1"/>
    <xf numFmtId="20" fontId="2" fillId="8" borderId="5" xfId="0" applyNumberFormat="1" applyFont="1" applyFill="1" applyBorder="1"/>
    <xf numFmtId="20" fontId="2" fillId="0" borderId="1" xfId="0" applyNumberFormat="1" applyFont="1" applyBorder="1"/>
    <xf numFmtId="20" fontId="2" fillId="0" borderId="2" xfId="0" applyNumberFormat="1" applyFont="1" applyBorder="1"/>
    <xf numFmtId="20" fontId="2" fillId="8" borderId="1" xfId="0" applyNumberFormat="1" applyFont="1" applyFill="1" applyBorder="1"/>
    <xf numFmtId="0" fontId="2" fillId="0" borderId="6" xfId="0" applyFont="1" applyBorder="1"/>
    <xf numFmtId="14" fontId="2" fillId="0" borderId="4" xfId="0" applyNumberFormat="1" applyFont="1" applyFill="1" applyBorder="1"/>
    <xf numFmtId="0" fontId="2" fillId="0" borderId="8" xfId="0" applyFont="1" applyFill="1" applyBorder="1"/>
    <xf numFmtId="14" fontId="2" fillId="0" borderId="8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8" borderId="1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0" fillId="0" borderId="12" xfId="0" applyFont="1" applyBorder="1"/>
    <xf numFmtId="0" fontId="0" fillId="0" borderId="13" xfId="0" applyFont="1" applyBorder="1"/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66" fontId="0" fillId="4" borderId="2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4" fontId="2" fillId="0" borderId="15" xfId="0" applyNumberFormat="1" applyFont="1" applyBorder="1"/>
    <xf numFmtId="20" fontId="2" fillId="0" borderId="16" xfId="0" applyNumberFormat="1" applyFont="1" applyBorder="1"/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right"/>
    </xf>
    <xf numFmtId="20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right"/>
    </xf>
    <xf numFmtId="0" fontId="2" fillId="8" borderId="0" xfId="0" applyFont="1" applyFill="1" applyBorder="1" applyAlignment="1">
      <alignment horizontal="center"/>
    </xf>
    <xf numFmtId="2" fontId="2" fillId="8" borderId="0" xfId="0" applyNumberFormat="1" applyFont="1" applyFill="1" applyBorder="1" applyAlignment="1">
      <alignment horizontal="center"/>
    </xf>
    <xf numFmtId="166" fontId="2" fillId="8" borderId="0" xfId="0" applyNumberFormat="1" applyFont="1" applyFill="1" applyBorder="1" applyAlignment="1">
      <alignment horizontal="center"/>
    </xf>
    <xf numFmtId="1" fontId="0" fillId="4" borderId="4" xfId="0" applyNumberFormat="1" applyFill="1" applyBorder="1" applyAlignment="1">
      <alignment horizontal="right"/>
    </xf>
    <xf numFmtId="1" fontId="0" fillId="4" borderId="8" xfId="0" applyNumberFormat="1" applyFill="1" applyBorder="1" applyAlignment="1">
      <alignment horizontal="right"/>
    </xf>
    <xf numFmtId="1" fontId="0" fillId="4" borderId="6" xfId="0" applyNumberFormat="1" applyFill="1" applyBorder="1" applyAlignment="1">
      <alignment horizontal="right"/>
    </xf>
    <xf numFmtId="20" fontId="2" fillId="8" borderId="0" xfId="0" applyNumberFormat="1" applyFont="1" applyFill="1" applyBorder="1"/>
    <xf numFmtId="1" fontId="0" fillId="0" borderId="6" xfId="0" applyNumberFormat="1" applyBorder="1" applyAlignment="1">
      <alignment horizontal="right"/>
    </xf>
    <xf numFmtId="1" fontId="0" fillId="0" borderId="14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7" borderId="4" xfId="0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7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8" xfId="0" applyNumberForma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5" fontId="0" fillId="0" borderId="6" xfId="0" applyNumberForma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6" borderId="5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6" xfId="0" applyFill="1" applyBorder="1" applyAlignment="1">
      <alignment horizontal="right"/>
    </xf>
    <xf numFmtId="164" fontId="0" fillId="5" borderId="3" xfId="0" applyNumberFormat="1" applyFont="1" applyFill="1" applyBorder="1" applyAlignment="1">
      <alignment horizontal="left"/>
    </xf>
    <xf numFmtId="0" fontId="0" fillId="6" borderId="3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0" fillId="0" borderId="6" xfId="0" applyBorder="1"/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4" borderId="0" xfId="0" applyFill="1"/>
    <xf numFmtId="0" fontId="0" fillId="4" borderId="8" xfId="0" applyFill="1" applyBorder="1"/>
    <xf numFmtId="0" fontId="0" fillId="4" borderId="1" xfId="0" applyFill="1" applyBorder="1"/>
    <xf numFmtId="0" fontId="0" fillId="4" borderId="6" xfId="0" applyFill="1" applyBorder="1"/>
    <xf numFmtId="0" fontId="2" fillId="4" borderId="0" xfId="0" applyFont="1" applyFill="1"/>
    <xf numFmtId="164" fontId="0" fillId="0" borderId="14" xfId="0" applyNumberFormat="1" applyBorder="1" applyAlignment="1">
      <alignment horizontal="center"/>
    </xf>
    <xf numFmtId="0" fontId="0" fillId="4" borderId="0" xfId="0" applyFill="1" applyBorder="1"/>
    <xf numFmtId="2" fontId="0" fillId="4" borderId="11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0" fontId="0" fillId="4" borderId="7" xfId="0" applyFill="1" applyBorder="1"/>
    <xf numFmtId="165" fontId="0" fillId="4" borderId="8" xfId="0" applyNumberFormat="1" applyFill="1" applyBorder="1"/>
    <xf numFmtId="0" fontId="0" fillId="4" borderId="7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165" fontId="0" fillId="4" borderId="8" xfId="0" applyNumberFormat="1" applyFill="1" applyBorder="1" applyAlignment="1">
      <alignment horizontal="right"/>
    </xf>
    <xf numFmtId="164" fontId="0" fillId="4" borderId="0" xfId="0" applyNumberFormat="1" applyFill="1" applyAlignment="1">
      <alignment horizontal="center"/>
    </xf>
    <xf numFmtId="2" fontId="0" fillId="4" borderId="10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0" fillId="4" borderId="5" xfId="0" applyFill="1" applyBorder="1"/>
    <xf numFmtId="165" fontId="0" fillId="4" borderId="6" xfId="0" applyNumberFormat="1" applyFill="1" applyBorder="1"/>
    <xf numFmtId="0" fontId="0" fillId="4" borderId="5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5" fontId="0" fillId="4" borderId="6" xfId="0" applyNumberFormat="1" applyFill="1" applyBorder="1" applyAlignment="1">
      <alignment horizontal="right"/>
    </xf>
    <xf numFmtId="1" fontId="0" fillId="4" borderId="11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4" borderId="11" xfId="0" applyNumberFormat="1" applyFill="1" applyBorder="1" applyAlignment="1"/>
    <xf numFmtId="1" fontId="0" fillId="4" borderId="7" xfId="0" applyNumberFormat="1" applyFill="1" applyBorder="1" applyAlignment="1"/>
    <xf numFmtId="1" fontId="0" fillId="4" borderId="0" xfId="0" applyNumberFormat="1" applyFill="1" applyAlignment="1"/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7" fillId="0" borderId="0" xfId="0" applyFont="1"/>
  </cellXfs>
  <cellStyles count="4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riables/Dependent%20variables/PI%20curves/PI%208.10-8.11/PI%20summary%2010.18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-START"/>
      <sheetName val="PI-END- w controls"/>
      <sheetName val="Final summary"/>
      <sheetName val="Summary pivot"/>
      <sheetName val="cumulative figure SA"/>
      <sheetName val="cumulative figure chla"/>
      <sheetName val="Sheet1"/>
    </sheetNames>
    <sheetDataSet>
      <sheetData sheetId="0"/>
      <sheetData sheetId="1">
        <row r="294">
          <cell r="A294" t="str">
            <v>Amb</v>
          </cell>
          <cell r="B294">
            <v>27.5</v>
          </cell>
          <cell r="C294">
            <v>-0.80213169984479527</v>
          </cell>
          <cell r="D294">
            <v>4.9125634628334816E-2</v>
          </cell>
        </row>
        <row r="295">
          <cell r="A295" t="str">
            <v>Amb</v>
          </cell>
          <cell r="B295">
            <v>30.5</v>
          </cell>
          <cell r="C295">
            <v>-0.61413055267900662</v>
          </cell>
          <cell r="D295">
            <v>6.336277579515727E-2</v>
          </cell>
        </row>
        <row r="296">
          <cell r="A296" t="str">
            <v>High</v>
          </cell>
          <cell r="B296">
            <v>27.5</v>
          </cell>
          <cell r="C296">
            <v>-0.61744910808532683</v>
          </cell>
          <cell r="D296">
            <v>2.4784247676021998E-2</v>
          </cell>
        </row>
        <row r="297">
          <cell r="A297" t="str">
            <v>High</v>
          </cell>
          <cell r="B297">
            <v>30.5</v>
          </cell>
          <cell r="C297">
            <v>-0.61454937311449875</v>
          </cell>
          <cell r="D297">
            <v>8.3863769838502342E-2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abSelected="1" workbookViewId="0">
      <selection activeCell="I38" sqref="I38"/>
    </sheetView>
  </sheetViews>
  <sheetFormatPr baseColWidth="10" defaultRowHeight="15" x14ac:dyDescent="0"/>
  <sheetData>
    <row r="1" spans="1:1" ht="20">
      <c r="A1" s="227" t="s">
        <v>74</v>
      </c>
    </row>
    <row r="2" spans="1:1">
      <c r="A2" s="11" t="s">
        <v>75</v>
      </c>
    </row>
    <row r="3" spans="1:1">
      <c r="A3" t="s">
        <v>77</v>
      </c>
    </row>
    <row r="6" spans="1:1" ht="20">
      <c r="A6" s="227" t="s">
        <v>65</v>
      </c>
    </row>
    <row r="7" spans="1:1">
      <c r="A7" t="s">
        <v>76</v>
      </c>
    </row>
    <row r="8" spans="1:1">
      <c r="A8" t="s">
        <v>78</v>
      </c>
    </row>
    <row r="9" spans="1:1">
      <c r="A9" t="s">
        <v>79</v>
      </c>
    </row>
    <row r="10" spans="1:1">
      <c r="A10" t="s">
        <v>80</v>
      </c>
    </row>
    <row r="11" spans="1:1">
      <c r="A11" t="s">
        <v>81</v>
      </c>
    </row>
    <row r="12" spans="1:1">
      <c r="A12" t="s">
        <v>82</v>
      </c>
    </row>
    <row r="13" spans="1:1">
      <c r="A13" t="s">
        <v>83</v>
      </c>
    </row>
    <row r="14" spans="1:1">
      <c r="A14" t="s">
        <v>84</v>
      </c>
    </row>
    <row r="15" spans="1:1">
      <c r="A15" t="s">
        <v>85</v>
      </c>
    </row>
    <row r="16" spans="1:1">
      <c r="A16" t="s">
        <v>97</v>
      </c>
    </row>
    <row r="17" spans="1:1">
      <c r="A17" t="s">
        <v>86</v>
      </c>
    </row>
    <row r="18" spans="1:1">
      <c r="A18" t="s">
        <v>87</v>
      </c>
    </row>
    <row r="21" spans="1:1" ht="20">
      <c r="A21" s="227" t="s">
        <v>88</v>
      </c>
    </row>
    <row r="22" spans="1:1">
      <c r="A22" t="s">
        <v>94</v>
      </c>
    </row>
    <row r="23" spans="1:1">
      <c r="A23" t="s">
        <v>89</v>
      </c>
    </row>
    <row r="24" spans="1:1">
      <c r="A24" t="s">
        <v>91</v>
      </c>
    </row>
    <row r="25" spans="1:1">
      <c r="A25" t="s">
        <v>90</v>
      </c>
    </row>
    <row r="26" spans="1:1">
      <c r="A26" t="s">
        <v>92</v>
      </c>
    </row>
    <row r="27" spans="1:1">
      <c r="A27" t="s">
        <v>93</v>
      </c>
    </row>
    <row r="28" spans="1:1">
      <c r="A28" t="s">
        <v>98</v>
      </c>
    </row>
    <row r="31" spans="1:1" ht="20">
      <c r="A31" s="227" t="s">
        <v>95</v>
      </c>
    </row>
    <row r="32" spans="1:1">
      <c r="A32" t="s">
        <v>96</v>
      </c>
    </row>
    <row r="33" spans="1:1">
      <c r="A33" t="s">
        <v>99</v>
      </c>
    </row>
    <row r="34" spans="1:1">
      <c r="A34" t="s">
        <v>100</v>
      </c>
    </row>
    <row r="35" spans="1:1">
      <c r="A35" t="s">
        <v>101</v>
      </c>
    </row>
    <row r="38" spans="1:1" ht="20">
      <c r="A38" s="227" t="s">
        <v>103</v>
      </c>
    </row>
    <row r="39" spans="1:1">
      <c r="A39" t="s">
        <v>104</v>
      </c>
    </row>
    <row r="40" spans="1:1">
      <c r="A40" t="s">
        <v>106</v>
      </c>
    </row>
    <row r="41" spans="1:1">
      <c r="A41" t="s">
        <v>107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workbookViewId="0">
      <pane xSplit="4" topLeftCell="F1" activePane="topRight" state="frozen"/>
      <selection pane="topRight" activeCell="T8" sqref="T8"/>
    </sheetView>
  </sheetViews>
  <sheetFormatPr baseColWidth="10" defaultRowHeight="15" x14ac:dyDescent="0"/>
  <cols>
    <col min="1" max="1" width="11.83203125" style="5" customWidth="1"/>
    <col min="2" max="2" width="12.33203125" style="5" customWidth="1"/>
    <col min="5" max="5" width="13" style="8" customWidth="1"/>
    <col min="6" max="6" width="20.1640625" style="6" customWidth="1"/>
    <col min="7" max="7" width="16.83203125" style="6" customWidth="1"/>
    <col min="8" max="8" width="13.83203125" style="6" customWidth="1"/>
    <col min="9" max="9" width="18.33203125" style="8" customWidth="1"/>
    <col min="10" max="10" width="21.6640625" style="8" customWidth="1"/>
    <col min="11" max="11" width="10.83203125" style="16"/>
    <col min="12" max="13" width="20.1640625" style="16" customWidth="1"/>
    <col min="14" max="14" width="10.83203125" style="16"/>
    <col min="15" max="15" width="10.6640625" style="49" customWidth="1"/>
    <col min="16" max="16" width="10.83203125" style="49"/>
    <col min="17" max="17" width="12.6640625" style="49" customWidth="1"/>
    <col min="18" max="18" width="10.83203125" style="143"/>
    <col min="19" max="19" width="10.83203125" style="144"/>
    <col min="20" max="20" width="15.6640625" style="144" customWidth="1"/>
    <col min="24" max="24" width="16.6640625" customWidth="1"/>
  </cols>
  <sheetData>
    <row r="1" spans="1:20" s="11" customFormat="1">
      <c r="A1" s="168" t="s">
        <v>65</v>
      </c>
      <c r="B1" s="50"/>
      <c r="E1" s="218"/>
      <c r="F1" s="219"/>
      <c r="G1" s="219"/>
      <c r="H1" s="219"/>
      <c r="I1" s="218"/>
      <c r="J1" s="218"/>
      <c r="K1" s="220"/>
      <c r="L1" s="220"/>
      <c r="M1" s="220"/>
      <c r="N1" s="220"/>
      <c r="O1" s="221"/>
      <c r="P1" s="221"/>
      <c r="Q1" s="221"/>
      <c r="R1" s="222"/>
      <c r="S1" s="223"/>
      <c r="T1" s="223"/>
    </row>
    <row r="2" spans="1:20" s="11" customFormat="1">
      <c r="A2" s="168" t="s">
        <v>66</v>
      </c>
      <c r="B2" s="50"/>
      <c r="E2" s="218"/>
      <c r="F2" s="219"/>
      <c r="G2" s="219"/>
      <c r="H2" s="219"/>
      <c r="I2" s="218"/>
      <c r="J2" s="218"/>
      <c r="K2" s="220"/>
      <c r="L2" s="220"/>
      <c r="M2" s="220"/>
      <c r="N2" s="220"/>
      <c r="O2" s="221"/>
      <c r="P2" s="221"/>
      <c r="Q2" s="221"/>
      <c r="R2" s="222"/>
      <c r="S2" s="223"/>
      <c r="T2" s="223"/>
    </row>
    <row r="5" spans="1:20">
      <c r="G5" s="7"/>
    </row>
    <row r="6" spans="1:20">
      <c r="A6" s="88" t="s">
        <v>69</v>
      </c>
      <c r="B6" s="86" t="s">
        <v>70</v>
      </c>
      <c r="C6" s="92" t="s">
        <v>0</v>
      </c>
      <c r="D6" s="90" t="s">
        <v>1</v>
      </c>
      <c r="E6" s="36" t="s">
        <v>2</v>
      </c>
      <c r="F6" s="30" t="s">
        <v>13</v>
      </c>
      <c r="G6" s="31" t="s">
        <v>14</v>
      </c>
      <c r="H6" s="24" t="s">
        <v>16</v>
      </c>
      <c r="I6" s="25" t="s">
        <v>17</v>
      </c>
      <c r="J6" s="25" t="s">
        <v>5</v>
      </c>
      <c r="K6" s="162" t="s">
        <v>58</v>
      </c>
      <c r="L6" s="85"/>
      <c r="M6" s="85"/>
      <c r="N6" s="85"/>
      <c r="O6" s="163" t="s">
        <v>8</v>
      </c>
      <c r="P6" s="164"/>
      <c r="Q6" s="165"/>
      <c r="R6" s="166" t="s">
        <v>9</v>
      </c>
      <c r="S6" s="167"/>
      <c r="T6" s="145"/>
    </row>
    <row r="7" spans="1:20">
      <c r="A7" s="89"/>
      <c r="B7" s="87"/>
      <c r="C7" s="93"/>
      <c r="D7" s="91"/>
      <c r="E7" s="37" t="s">
        <v>3</v>
      </c>
      <c r="F7" s="32" t="s">
        <v>4</v>
      </c>
      <c r="G7" s="33" t="s">
        <v>15</v>
      </c>
      <c r="H7" s="26" t="s">
        <v>55</v>
      </c>
      <c r="I7" s="27" t="s">
        <v>18</v>
      </c>
      <c r="J7" s="27" t="s">
        <v>19</v>
      </c>
      <c r="K7" s="38" t="s">
        <v>7</v>
      </c>
      <c r="L7" s="39" t="s">
        <v>56</v>
      </c>
      <c r="M7" s="39" t="s">
        <v>60</v>
      </c>
      <c r="N7" s="39" t="s">
        <v>20</v>
      </c>
      <c r="O7" s="159" t="s">
        <v>22</v>
      </c>
      <c r="P7" s="160" t="s">
        <v>21</v>
      </c>
      <c r="Q7" s="161" t="s">
        <v>23</v>
      </c>
      <c r="R7" s="146" t="s">
        <v>10</v>
      </c>
      <c r="S7" s="147" t="s">
        <v>11</v>
      </c>
      <c r="T7" s="148" t="s">
        <v>12</v>
      </c>
    </row>
    <row r="8" spans="1:20">
      <c r="A8" s="53">
        <v>85</v>
      </c>
      <c r="B8" s="53">
        <v>27.7</v>
      </c>
      <c r="C8" s="3">
        <v>1</v>
      </c>
      <c r="D8" s="3">
        <v>1</v>
      </c>
      <c r="E8" s="34">
        <v>18.636743400000004</v>
      </c>
      <c r="F8" s="22">
        <v>48559131.736526944</v>
      </c>
      <c r="G8" s="20">
        <v>2605558.8519036509</v>
      </c>
      <c r="H8" s="22">
        <v>254.66438999999994</v>
      </c>
      <c r="I8" s="8">
        <v>13.664640035769301</v>
      </c>
      <c r="J8" s="8">
        <v>5.2444181123699414</v>
      </c>
      <c r="K8" s="44">
        <v>1.2E-2</v>
      </c>
      <c r="L8" s="44">
        <v>1.3938317709453019</v>
      </c>
      <c r="M8" s="44">
        <v>6.0000000000000001E-3</v>
      </c>
      <c r="N8" s="44">
        <v>-0.83866583686503915</v>
      </c>
      <c r="O8" s="12">
        <v>201</v>
      </c>
      <c r="P8" s="4">
        <v>772</v>
      </c>
      <c r="Q8" s="13">
        <f t="shared" ref="Q8:Q39" si="0">(P8-O8)/P8</f>
        <v>0.73963730569948183</v>
      </c>
      <c r="R8" s="149">
        <v>230</v>
      </c>
      <c r="S8" s="150">
        <v>965</v>
      </c>
      <c r="T8" s="151">
        <f t="shared" ref="T8:T63" si="1">(S8-R8)/S8</f>
        <v>0.76165803108808294</v>
      </c>
    </row>
    <row r="9" spans="1:20">
      <c r="A9" s="53">
        <v>85</v>
      </c>
      <c r="B9" s="53">
        <v>27.7</v>
      </c>
      <c r="C9" s="3">
        <v>1</v>
      </c>
      <c r="D9" s="3">
        <v>2</v>
      </c>
      <c r="E9" s="28">
        <v>13.783087000000004</v>
      </c>
      <c r="F9" s="22" t="s">
        <v>57</v>
      </c>
      <c r="G9" s="20" t="s">
        <v>57</v>
      </c>
      <c r="H9" s="22">
        <v>146.16924</v>
      </c>
      <c r="I9" s="8">
        <v>10.604971150512215</v>
      </c>
      <c r="J9" s="8" t="s">
        <v>57</v>
      </c>
      <c r="K9" s="19" t="s">
        <v>57</v>
      </c>
      <c r="L9" s="16" t="s">
        <v>57</v>
      </c>
      <c r="M9" s="16" t="s">
        <v>57</v>
      </c>
      <c r="N9" s="16" t="s">
        <v>57</v>
      </c>
      <c r="O9" s="12">
        <v>262</v>
      </c>
      <c r="P9" s="4">
        <v>953</v>
      </c>
      <c r="Q9" s="13">
        <f t="shared" si="0"/>
        <v>0.72507869884575027</v>
      </c>
      <c r="R9" s="149">
        <v>264</v>
      </c>
      <c r="S9" s="150">
        <v>1025</v>
      </c>
      <c r="T9" s="151">
        <f t="shared" si="1"/>
        <v>0.7424390243902439</v>
      </c>
    </row>
    <row r="10" spans="1:20">
      <c r="A10" s="53">
        <v>85</v>
      </c>
      <c r="B10" s="53">
        <v>27.7</v>
      </c>
      <c r="C10" s="3">
        <v>1</v>
      </c>
      <c r="D10" s="3">
        <v>3</v>
      </c>
      <c r="E10" s="28">
        <v>12.82137180000001</v>
      </c>
      <c r="F10" s="22">
        <v>30156250</v>
      </c>
      <c r="G10" s="20">
        <v>2352029.9130550115</v>
      </c>
      <c r="H10" s="22">
        <v>154.45508999999998</v>
      </c>
      <c r="I10" s="8">
        <v>12.046689886958887</v>
      </c>
      <c r="J10" s="8">
        <v>5.1218268186528491</v>
      </c>
      <c r="K10" s="44">
        <v>0.01</v>
      </c>
      <c r="L10" s="44">
        <v>1.132624187735205</v>
      </c>
      <c r="M10" s="44">
        <v>1.2999999999999999E-2</v>
      </c>
      <c r="N10" s="44">
        <v>-0.7698084225277666</v>
      </c>
      <c r="O10" s="12">
        <v>230</v>
      </c>
      <c r="P10" s="4">
        <v>893</v>
      </c>
      <c r="Q10" s="13">
        <f t="shared" si="0"/>
        <v>0.74244120940649494</v>
      </c>
      <c r="R10" s="149">
        <v>322</v>
      </c>
      <c r="S10" s="150">
        <v>1271</v>
      </c>
      <c r="T10" s="151">
        <f t="shared" si="1"/>
        <v>0.74665617623918179</v>
      </c>
    </row>
    <row r="11" spans="1:20">
      <c r="A11" s="53">
        <v>85</v>
      </c>
      <c r="B11" s="53">
        <v>27.7</v>
      </c>
      <c r="C11" s="3">
        <v>1</v>
      </c>
      <c r="D11" s="3">
        <v>4</v>
      </c>
      <c r="E11" s="28">
        <v>29.181800299999988</v>
      </c>
      <c r="F11" s="22" t="s">
        <v>57</v>
      </c>
      <c r="G11" s="20" t="s">
        <v>57</v>
      </c>
      <c r="H11" s="22">
        <v>391.22393999999997</v>
      </c>
      <c r="I11" s="8">
        <v>13.406436065563787</v>
      </c>
      <c r="J11" s="8" t="s">
        <v>57</v>
      </c>
      <c r="K11" s="44">
        <v>1.2E-2</v>
      </c>
      <c r="L11" s="44">
        <v>2.3697893633291098</v>
      </c>
      <c r="M11" s="44">
        <v>0.11899999999999999</v>
      </c>
      <c r="N11" s="44">
        <v>-0.69598173488974258</v>
      </c>
      <c r="O11" s="12">
        <v>293</v>
      </c>
      <c r="P11" s="4">
        <v>1078</v>
      </c>
      <c r="Q11" s="13">
        <f t="shared" si="0"/>
        <v>0.7282003710575139</v>
      </c>
      <c r="R11" s="149">
        <v>228</v>
      </c>
      <c r="S11" s="150">
        <v>842</v>
      </c>
      <c r="T11" s="151">
        <f t="shared" si="1"/>
        <v>0.72921615201900236</v>
      </c>
    </row>
    <row r="12" spans="1:20">
      <c r="A12" s="53">
        <v>85</v>
      </c>
      <c r="B12" s="53">
        <v>27.7</v>
      </c>
      <c r="C12" s="3">
        <v>1</v>
      </c>
      <c r="D12" s="3">
        <v>5</v>
      </c>
      <c r="E12" s="28">
        <v>35.162466700000024</v>
      </c>
      <c r="F12" s="22">
        <v>148593750</v>
      </c>
      <c r="G12" s="20">
        <v>4225919.3948984211</v>
      </c>
      <c r="H12" s="22">
        <v>444.43253999999996</v>
      </c>
      <c r="I12" s="8">
        <v>12.639401660634908</v>
      </c>
      <c r="J12" s="8">
        <v>2.9909235078864351</v>
      </c>
      <c r="K12" s="19" t="s">
        <v>57</v>
      </c>
      <c r="L12" s="16" t="s">
        <v>57</v>
      </c>
      <c r="M12" s="16" t="s">
        <v>57</v>
      </c>
      <c r="N12" s="16" t="s">
        <v>57</v>
      </c>
      <c r="O12" s="12">
        <v>255</v>
      </c>
      <c r="P12" s="4">
        <v>941</v>
      </c>
      <c r="Q12" s="13">
        <f t="shared" si="0"/>
        <v>0.72901168969181718</v>
      </c>
      <c r="R12" s="149">
        <v>253</v>
      </c>
      <c r="S12" s="150">
        <v>965</v>
      </c>
      <c r="T12" s="151">
        <f t="shared" si="1"/>
        <v>0.73782383419689124</v>
      </c>
    </row>
    <row r="13" spans="1:20">
      <c r="A13" s="53">
        <v>85</v>
      </c>
      <c r="B13" s="53">
        <v>27.7</v>
      </c>
      <c r="C13" s="3">
        <v>1</v>
      </c>
      <c r="D13" s="3">
        <v>6</v>
      </c>
      <c r="E13" s="28">
        <v>14.699721800000003</v>
      </c>
      <c r="F13" s="22" t="s">
        <v>57</v>
      </c>
      <c r="G13" s="20" t="s">
        <v>57</v>
      </c>
      <c r="H13" s="22">
        <v>205.19754</v>
      </c>
      <c r="I13" s="8">
        <v>13.959280508288257</v>
      </c>
      <c r="J13" s="8" t="s">
        <v>57</v>
      </c>
      <c r="K13" s="19" t="s">
        <v>57</v>
      </c>
      <c r="L13" s="16" t="s">
        <v>57</v>
      </c>
      <c r="M13" s="16" t="s">
        <v>57</v>
      </c>
      <c r="N13" s="16" t="s">
        <v>57</v>
      </c>
      <c r="O13" s="12">
        <v>297</v>
      </c>
      <c r="P13" s="4">
        <v>1063</v>
      </c>
      <c r="Q13" s="13">
        <f t="shared" si="0"/>
        <v>0.72060206961429918</v>
      </c>
      <c r="R13" s="149">
        <v>338</v>
      </c>
      <c r="S13" s="150">
        <v>1230</v>
      </c>
      <c r="T13" s="151">
        <f t="shared" si="1"/>
        <v>0.72520325203252034</v>
      </c>
    </row>
    <row r="14" spans="1:20">
      <c r="A14" s="41">
        <v>85</v>
      </c>
      <c r="B14" s="41">
        <v>27.7</v>
      </c>
      <c r="C14" s="1">
        <v>1</v>
      </c>
      <c r="D14" s="1">
        <v>7</v>
      </c>
      <c r="E14" s="29">
        <v>17.697568399999991</v>
      </c>
      <c r="F14" s="23">
        <v>53437500</v>
      </c>
      <c r="G14" s="21">
        <v>3019482.6086955555</v>
      </c>
      <c r="H14" s="23">
        <v>230.55983999999995</v>
      </c>
      <c r="I14" s="10">
        <v>13.027769396839854</v>
      </c>
      <c r="J14" s="10">
        <v>4.3145701052631562</v>
      </c>
      <c r="K14" s="17" t="s">
        <v>57</v>
      </c>
      <c r="L14" s="18" t="s">
        <v>57</v>
      </c>
      <c r="M14" s="18" t="s">
        <v>57</v>
      </c>
      <c r="N14" s="18" t="s">
        <v>57</v>
      </c>
      <c r="O14" s="15">
        <v>196</v>
      </c>
      <c r="P14" s="2">
        <v>731</v>
      </c>
      <c r="Q14" s="14">
        <f t="shared" si="0"/>
        <v>0.73187414500683989</v>
      </c>
      <c r="R14" s="152">
        <v>262</v>
      </c>
      <c r="S14" s="153">
        <v>966</v>
      </c>
      <c r="T14" s="154">
        <f t="shared" si="1"/>
        <v>0.72877846790890266</v>
      </c>
    </row>
    <row r="15" spans="1:20">
      <c r="A15" s="107">
        <v>45</v>
      </c>
      <c r="B15" s="107">
        <v>27.7</v>
      </c>
      <c r="C15" s="193">
        <v>2</v>
      </c>
      <c r="D15" s="193">
        <v>1</v>
      </c>
      <c r="E15" s="194">
        <v>16.859824300000007</v>
      </c>
      <c r="F15" s="195">
        <v>45078125</v>
      </c>
      <c r="G15" s="112">
        <v>2673700.7573679155</v>
      </c>
      <c r="H15" s="195">
        <v>197.87318999999997</v>
      </c>
      <c r="I15" s="196">
        <v>11.736373195775231</v>
      </c>
      <c r="J15" s="196">
        <v>4.389561233968803</v>
      </c>
      <c r="K15" s="197" t="s">
        <v>57</v>
      </c>
      <c r="L15" s="109" t="s">
        <v>57</v>
      </c>
      <c r="M15" s="109" t="s">
        <v>57</v>
      </c>
      <c r="N15" s="109" t="s">
        <v>57</v>
      </c>
      <c r="O15" s="198">
        <v>233</v>
      </c>
      <c r="P15" s="193">
        <v>718</v>
      </c>
      <c r="Q15" s="199">
        <f t="shared" si="0"/>
        <v>0.67548746518105851</v>
      </c>
      <c r="R15" s="200" t="s">
        <v>57</v>
      </c>
      <c r="S15" s="201" t="s">
        <v>57</v>
      </c>
      <c r="T15" s="202" t="s">
        <v>57</v>
      </c>
    </row>
    <row r="16" spans="1:20">
      <c r="A16" s="107">
        <v>45</v>
      </c>
      <c r="B16" s="107">
        <v>27.7</v>
      </c>
      <c r="C16" s="193">
        <v>2</v>
      </c>
      <c r="D16" s="193">
        <v>2</v>
      </c>
      <c r="E16" s="194">
        <v>22.633872199999999</v>
      </c>
      <c r="F16" s="195" t="s">
        <v>57</v>
      </c>
      <c r="G16" s="112" t="s">
        <v>57</v>
      </c>
      <c r="H16" s="195">
        <v>346.74009000000001</v>
      </c>
      <c r="I16" s="196">
        <v>15.319521420643174</v>
      </c>
      <c r="J16" s="196" t="s">
        <v>57</v>
      </c>
      <c r="K16" s="203">
        <v>1.2999999999999999E-2</v>
      </c>
      <c r="L16" s="203">
        <v>3.2139618993967294</v>
      </c>
      <c r="M16" s="203">
        <v>0.01</v>
      </c>
      <c r="N16" s="203">
        <v>-0.84961158347443544</v>
      </c>
      <c r="O16" s="198">
        <v>250</v>
      </c>
      <c r="P16" s="193">
        <v>850</v>
      </c>
      <c r="Q16" s="199">
        <f t="shared" si="0"/>
        <v>0.70588235294117652</v>
      </c>
      <c r="R16" s="200">
        <v>384</v>
      </c>
      <c r="S16" s="201">
        <v>1410</v>
      </c>
      <c r="T16" s="202">
        <f t="shared" ref="T16:T63" si="2">(S16-R16)/S16</f>
        <v>0.72765957446808516</v>
      </c>
    </row>
    <row r="17" spans="1:20">
      <c r="A17" s="107">
        <v>45</v>
      </c>
      <c r="B17" s="107">
        <v>27.7</v>
      </c>
      <c r="C17" s="193">
        <v>2</v>
      </c>
      <c r="D17" s="193">
        <v>3</v>
      </c>
      <c r="E17" s="215"/>
      <c r="F17" s="195" t="s">
        <v>57</v>
      </c>
      <c r="G17" s="112" t="s">
        <v>57</v>
      </c>
      <c r="H17" s="216" t="s">
        <v>57</v>
      </c>
      <c r="I17" s="217" t="s">
        <v>57</v>
      </c>
      <c r="J17" s="196" t="s">
        <v>57</v>
      </c>
      <c r="K17" s="197" t="s">
        <v>57</v>
      </c>
      <c r="L17" s="109" t="s">
        <v>57</v>
      </c>
      <c r="M17" s="109" t="s">
        <v>57</v>
      </c>
      <c r="N17" s="109" t="s">
        <v>57</v>
      </c>
      <c r="O17" s="198">
        <v>236</v>
      </c>
      <c r="P17" s="193">
        <v>803</v>
      </c>
      <c r="Q17" s="199">
        <f t="shared" si="0"/>
        <v>0.70610211706102122</v>
      </c>
      <c r="R17" s="200" t="s">
        <v>57</v>
      </c>
      <c r="S17" s="201" t="s">
        <v>57</v>
      </c>
      <c r="T17" s="202" t="s">
        <v>57</v>
      </c>
    </row>
    <row r="18" spans="1:20">
      <c r="A18" s="107">
        <v>45</v>
      </c>
      <c r="B18" s="107">
        <v>27.7</v>
      </c>
      <c r="C18" s="193">
        <v>2</v>
      </c>
      <c r="D18" s="193">
        <v>4</v>
      </c>
      <c r="E18" s="194">
        <v>20.473769699999995</v>
      </c>
      <c r="F18" s="195">
        <v>66250000</v>
      </c>
      <c r="G18" s="112">
        <v>3235847.6709836205</v>
      </c>
      <c r="H18" s="195">
        <v>298.92188999999996</v>
      </c>
      <c r="I18" s="196">
        <v>14.600237004717311</v>
      </c>
      <c r="J18" s="196">
        <v>4.5120285283018866</v>
      </c>
      <c r="K18" s="197" t="s">
        <v>57</v>
      </c>
      <c r="L18" s="109" t="s">
        <v>57</v>
      </c>
      <c r="M18" s="109" t="s">
        <v>57</v>
      </c>
      <c r="N18" s="109" t="s">
        <v>57</v>
      </c>
      <c r="O18" s="198">
        <v>275</v>
      </c>
      <c r="P18" s="193">
        <v>1018</v>
      </c>
      <c r="Q18" s="199">
        <f t="shared" si="0"/>
        <v>0.72986247544204319</v>
      </c>
      <c r="R18" s="200">
        <v>228</v>
      </c>
      <c r="S18" s="201">
        <v>889</v>
      </c>
      <c r="T18" s="202">
        <f t="shared" si="2"/>
        <v>0.74353205849268844</v>
      </c>
    </row>
    <row r="19" spans="1:20">
      <c r="A19" s="107">
        <v>45</v>
      </c>
      <c r="B19" s="107">
        <v>27.7</v>
      </c>
      <c r="C19" s="193">
        <v>2</v>
      </c>
      <c r="D19" s="193">
        <v>5</v>
      </c>
      <c r="E19" s="194">
        <v>16.044620399999989</v>
      </c>
      <c r="F19" s="195">
        <v>50468750</v>
      </c>
      <c r="G19" s="112">
        <v>3145524.7143148389</v>
      </c>
      <c r="H19" s="195">
        <v>212.83598999999998</v>
      </c>
      <c r="I19" s="196">
        <v>13.265255561920315</v>
      </c>
      <c r="J19" s="196">
        <v>4.217183702786377</v>
      </c>
      <c r="K19" s="197" t="s">
        <v>57</v>
      </c>
      <c r="L19" s="109" t="s">
        <v>57</v>
      </c>
      <c r="M19" s="109" t="s">
        <v>57</v>
      </c>
      <c r="N19" s="109" t="s">
        <v>57</v>
      </c>
      <c r="O19" s="198">
        <v>229</v>
      </c>
      <c r="P19" s="193">
        <v>789</v>
      </c>
      <c r="Q19" s="199">
        <f t="shared" si="0"/>
        <v>0.70975918884664135</v>
      </c>
      <c r="R19" s="200">
        <v>330</v>
      </c>
      <c r="S19" s="201">
        <v>1190</v>
      </c>
      <c r="T19" s="202">
        <f t="shared" si="2"/>
        <v>0.72268907563025209</v>
      </c>
    </row>
    <row r="20" spans="1:20">
      <c r="A20" s="107">
        <v>45</v>
      </c>
      <c r="B20" s="107">
        <v>27.7</v>
      </c>
      <c r="C20" s="193">
        <v>2</v>
      </c>
      <c r="D20" s="193">
        <v>6</v>
      </c>
      <c r="E20" s="194">
        <v>12.821371799999993</v>
      </c>
      <c r="F20" s="195" t="s">
        <v>57</v>
      </c>
      <c r="G20" s="112" t="s">
        <v>57</v>
      </c>
      <c r="H20" s="195">
        <v>65.50254000000001</v>
      </c>
      <c r="I20" s="196" t="s">
        <v>6</v>
      </c>
      <c r="J20" s="196" t="s">
        <v>57</v>
      </c>
      <c r="K20" s="203">
        <v>1.2999999999999999E-2</v>
      </c>
      <c r="L20" s="203">
        <v>0.18708554938369071</v>
      </c>
      <c r="M20" s="203">
        <v>5.0000000000000001E-3</v>
      </c>
      <c r="N20" s="203">
        <v>-1.1909802038499506</v>
      </c>
      <c r="O20" s="198">
        <v>249</v>
      </c>
      <c r="P20" s="193">
        <v>871</v>
      </c>
      <c r="Q20" s="199">
        <f t="shared" si="0"/>
        <v>0.71412169919632607</v>
      </c>
      <c r="R20" s="200">
        <v>355</v>
      </c>
      <c r="S20" s="201">
        <v>1323</v>
      </c>
      <c r="T20" s="202">
        <f t="shared" si="2"/>
        <v>0.73167044595616026</v>
      </c>
    </row>
    <row r="21" spans="1:20">
      <c r="A21" s="114">
        <v>45</v>
      </c>
      <c r="B21" s="114">
        <v>27.7</v>
      </c>
      <c r="C21" s="189">
        <v>2</v>
      </c>
      <c r="D21" s="189">
        <v>7</v>
      </c>
      <c r="E21" s="204">
        <v>18.433881599999992</v>
      </c>
      <c r="F21" s="205">
        <v>38203125</v>
      </c>
      <c r="G21" s="119">
        <v>2072440.6193430263</v>
      </c>
      <c r="H21" s="205">
        <v>208.45508999999996</v>
      </c>
      <c r="I21" s="206">
        <v>11.308258050219875</v>
      </c>
      <c r="J21" s="206">
        <v>5.4564931533742325</v>
      </c>
      <c r="K21" s="207">
        <v>1.4999999999999999E-2</v>
      </c>
      <c r="L21" s="116">
        <v>1.0117611197505401</v>
      </c>
      <c r="M21" s="116">
        <v>1E-3</v>
      </c>
      <c r="N21" s="116">
        <v>-1.0431877787475867</v>
      </c>
      <c r="O21" s="208">
        <v>248</v>
      </c>
      <c r="P21" s="189">
        <v>935</v>
      </c>
      <c r="Q21" s="209">
        <f t="shared" si="0"/>
        <v>0.73475935828877004</v>
      </c>
      <c r="R21" s="210">
        <v>379</v>
      </c>
      <c r="S21" s="211">
        <v>1439</v>
      </c>
      <c r="T21" s="212">
        <f t="shared" si="2"/>
        <v>0.73662265462126475</v>
      </c>
    </row>
    <row r="22" spans="1:20">
      <c r="A22" s="53">
        <v>45</v>
      </c>
      <c r="B22" s="53">
        <v>30.5</v>
      </c>
      <c r="C22" s="3">
        <v>3</v>
      </c>
      <c r="D22" s="3">
        <v>1</v>
      </c>
      <c r="E22" s="28">
        <v>27.149425599999987</v>
      </c>
      <c r="F22" s="22">
        <v>21796875</v>
      </c>
      <c r="G22" s="20">
        <v>802848.47720682574</v>
      </c>
      <c r="H22" s="22">
        <v>101.88294</v>
      </c>
      <c r="I22" s="8">
        <v>3.7526738687245027</v>
      </c>
      <c r="J22" s="8">
        <v>4.6741993978494625</v>
      </c>
      <c r="K22" s="19" t="s">
        <v>57</v>
      </c>
      <c r="L22" s="16" t="s">
        <v>57</v>
      </c>
      <c r="M22" s="16" t="s">
        <v>57</v>
      </c>
      <c r="N22" s="16" t="s">
        <v>57</v>
      </c>
      <c r="O22" s="12">
        <v>272</v>
      </c>
      <c r="P22" s="4">
        <v>827</v>
      </c>
      <c r="Q22" s="13">
        <f t="shared" si="0"/>
        <v>0.67110036275695284</v>
      </c>
      <c r="R22" s="155">
        <v>203</v>
      </c>
      <c r="S22" s="150">
        <v>614</v>
      </c>
      <c r="T22" s="151">
        <f t="shared" si="2"/>
        <v>0.66938110749185664</v>
      </c>
    </row>
    <row r="23" spans="1:20">
      <c r="A23" s="53">
        <v>45</v>
      </c>
      <c r="B23" s="53">
        <v>30.5</v>
      </c>
      <c r="C23" s="3">
        <v>3</v>
      </c>
      <c r="D23" s="3">
        <v>2</v>
      </c>
      <c r="E23" s="28">
        <v>28.336542799999989</v>
      </c>
      <c r="F23" s="22" t="s">
        <v>57</v>
      </c>
      <c r="G23" s="20" t="s">
        <v>57</v>
      </c>
      <c r="H23" s="22">
        <v>109.08249000000001</v>
      </c>
      <c r="I23" s="8">
        <v>3.8495341781778705</v>
      </c>
      <c r="J23" s="8" t="s">
        <v>57</v>
      </c>
      <c r="K23" s="44">
        <v>4.0000000000000001E-3</v>
      </c>
      <c r="L23" s="44">
        <v>0.1221224276217262</v>
      </c>
      <c r="M23" s="44">
        <v>8.0000000000000002E-3</v>
      </c>
      <c r="N23" s="44">
        <v>-0.55158457791823512</v>
      </c>
      <c r="O23" s="12">
        <v>158</v>
      </c>
      <c r="P23" s="4">
        <v>424</v>
      </c>
      <c r="Q23" s="13">
        <f t="shared" si="0"/>
        <v>0.62735849056603776</v>
      </c>
      <c r="R23" s="155">
        <v>228</v>
      </c>
      <c r="S23" s="150">
        <v>730</v>
      </c>
      <c r="T23" s="151">
        <f t="shared" si="2"/>
        <v>0.68767123287671228</v>
      </c>
    </row>
    <row r="24" spans="1:20">
      <c r="A24" s="53">
        <v>45</v>
      </c>
      <c r="B24" s="53">
        <v>30.5</v>
      </c>
      <c r="C24" s="3">
        <v>3</v>
      </c>
      <c r="D24" s="3">
        <v>3</v>
      </c>
      <c r="E24" s="28">
        <v>17.122793299999994</v>
      </c>
      <c r="F24" s="22">
        <v>10390625</v>
      </c>
      <c r="G24" s="20">
        <v>606830.0199594188</v>
      </c>
      <c r="H24" s="22">
        <v>64.759140000000002</v>
      </c>
      <c r="I24" s="8">
        <v>3.7820429684215147</v>
      </c>
      <c r="J24" s="8">
        <v>6.2324585864661657</v>
      </c>
      <c r="K24" s="19" t="s">
        <v>57</v>
      </c>
      <c r="L24" s="16" t="s">
        <v>57</v>
      </c>
      <c r="M24" s="16" t="s">
        <v>57</v>
      </c>
      <c r="N24" s="16" t="s">
        <v>57</v>
      </c>
      <c r="O24" s="12">
        <v>261</v>
      </c>
      <c r="P24" s="4">
        <v>821</v>
      </c>
      <c r="Q24" s="13">
        <f t="shared" si="0"/>
        <v>0.68209500609013396</v>
      </c>
      <c r="R24" s="155" t="s">
        <v>57</v>
      </c>
      <c r="S24" s="150" t="s">
        <v>57</v>
      </c>
      <c r="T24" s="151" t="s">
        <v>57</v>
      </c>
    </row>
    <row r="25" spans="1:20">
      <c r="A25" s="53">
        <v>45</v>
      </c>
      <c r="B25" s="53">
        <v>30.5</v>
      </c>
      <c r="C25" s="3">
        <v>3</v>
      </c>
      <c r="D25" s="3">
        <v>4</v>
      </c>
      <c r="E25" s="28">
        <v>10.537298200000004</v>
      </c>
      <c r="F25" s="22" t="s">
        <v>57</v>
      </c>
      <c r="G25" s="20" t="s">
        <v>57</v>
      </c>
      <c r="H25" s="22">
        <v>18.559440000000002</v>
      </c>
      <c r="I25" s="8">
        <v>1.7613091750596936</v>
      </c>
      <c r="J25" s="8" t="s">
        <v>57</v>
      </c>
      <c r="K25" s="19" t="s">
        <v>57</v>
      </c>
      <c r="L25" s="16" t="s">
        <v>57</v>
      </c>
      <c r="M25" s="16" t="s">
        <v>57</v>
      </c>
      <c r="N25" s="16" t="s">
        <v>57</v>
      </c>
      <c r="O25" s="12">
        <v>153</v>
      </c>
      <c r="P25" s="4">
        <v>331</v>
      </c>
      <c r="Q25" s="13">
        <f t="shared" si="0"/>
        <v>0.53776435045317217</v>
      </c>
      <c r="R25" s="155">
        <v>232</v>
      </c>
      <c r="S25" s="150">
        <v>528</v>
      </c>
      <c r="T25" s="151">
        <f t="shared" si="2"/>
        <v>0.56060606060606055</v>
      </c>
    </row>
    <row r="26" spans="1:20">
      <c r="A26" s="53">
        <v>45</v>
      </c>
      <c r="B26" s="53">
        <v>30.5</v>
      </c>
      <c r="C26" s="3">
        <v>3</v>
      </c>
      <c r="D26" s="3">
        <v>5</v>
      </c>
      <c r="E26" s="28">
        <v>16.262508999999998</v>
      </c>
      <c r="F26" s="22">
        <v>10218750</v>
      </c>
      <c r="G26" s="20">
        <v>628362.4500991822</v>
      </c>
      <c r="H26" s="22">
        <v>38.606790000000004</v>
      </c>
      <c r="I26" s="8">
        <v>2.3739750120968424</v>
      </c>
      <c r="J26" s="8">
        <v>3.7780344954128444</v>
      </c>
      <c r="K26" s="19" t="s">
        <v>57</v>
      </c>
      <c r="L26" s="16" t="s">
        <v>57</v>
      </c>
      <c r="M26" s="16" t="s">
        <v>57</v>
      </c>
      <c r="N26" s="16" t="s">
        <v>57</v>
      </c>
      <c r="O26" s="12">
        <v>176</v>
      </c>
      <c r="P26" s="4">
        <v>472</v>
      </c>
      <c r="Q26" s="13">
        <f t="shared" si="0"/>
        <v>0.6271186440677966</v>
      </c>
      <c r="R26" s="155">
        <v>268</v>
      </c>
      <c r="S26" s="150">
        <v>913</v>
      </c>
      <c r="T26" s="151">
        <f t="shared" si="2"/>
        <v>0.70646221248630892</v>
      </c>
    </row>
    <row r="27" spans="1:20">
      <c r="A27" s="53">
        <v>45</v>
      </c>
      <c r="B27" s="53">
        <v>30.5</v>
      </c>
      <c r="C27" s="3">
        <v>3</v>
      </c>
      <c r="D27" s="3">
        <v>6</v>
      </c>
      <c r="E27" s="28">
        <v>17.269304599999987</v>
      </c>
      <c r="F27" s="22" t="s">
        <v>57</v>
      </c>
      <c r="G27" s="20" t="s">
        <v>57</v>
      </c>
      <c r="H27" s="22">
        <v>55.425389999999993</v>
      </c>
      <c r="I27" s="8">
        <v>3.2094743409644897</v>
      </c>
      <c r="J27" s="8" t="s">
        <v>57</v>
      </c>
      <c r="K27" s="44">
        <v>5.0000000000000001E-3</v>
      </c>
      <c r="L27" s="44">
        <v>-0.13231525037061231</v>
      </c>
      <c r="M27" s="44">
        <v>5.0000000000000001E-3</v>
      </c>
      <c r="N27" s="44">
        <v>-0.67576548507923173</v>
      </c>
      <c r="O27" s="12">
        <v>155</v>
      </c>
      <c r="P27" s="4">
        <v>371</v>
      </c>
      <c r="Q27" s="13">
        <f t="shared" si="0"/>
        <v>0.58221024258760112</v>
      </c>
      <c r="R27" s="155">
        <v>340</v>
      </c>
      <c r="S27" s="150">
        <v>987</v>
      </c>
      <c r="T27" s="151">
        <f t="shared" si="2"/>
        <v>0.65552178318135768</v>
      </c>
    </row>
    <row r="28" spans="1:20">
      <c r="A28" s="41">
        <v>45</v>
      </c>
      <c r="B28" s="41">
        <v>30.5</v>
      </c>
      <c r="C28" s="1">
        <v>3</v>
      </c>
      <c r="D28" s="1">
        <v>7</v>
      </c>
      <c r="E28" s="29">
        <v>17.134063400000002</v>
      </c>
      <c r="F28" s="23">
        <v>28046875</v>
      </c>
      <c r="G28" s="21">
        <v>1636907.3899889968</v>
      </c>
      <c r="H28" s="23">
        <v>115.82529000000001</v>
      </c>
      <c r="I28" s="10">
        <v>6.7599428866359856</v>
      </c>
      <c r="J28" s="10">
        <v>4.1297039331476331</v>
      </c>
      <c r="K28" s="17" t="s">
        <v>57</v>
      </c>
      <c r="L28" s="18" t="s">
        <v>57</v>
      </c>
      <c r="M28" s="18" t="s">
        <v>57</v>
      </c>
      <c r="N28" s="18" t="s">
        <v>57</v>
      </c>
      <c r="O28" s="15">
        <v>239</v>
      </c>
      <c r="P28" s="2">
        <v>650</v>
      </c>
      <c r="Q28" s="14">
        <f t="shared" si="0"/>
        <v>0.63230769230769235</v>
      </c>
      <c r="R28" s="156">
        <v>297</v>
      </c>
      <c r="S28" s="153">
        <v>916</v>
      </c>
      <c r="T28" s="154">
        <f t="shared" si="2"/>
        <v>0.67576419213973804</v>
      </c>
    </row>
    <row r="29" spans="1:20">
      <c r="A29" s="107">
        <v>45</v>
      </c>
      <c r="B29" s="107">
        <v>27.7</v>
      </c>
      <c r="C29" s="193">
        <v>4</v>
      </c>
      <c r="D29" s="193">
        <v>1</v>
      </c>
      <c r="E29" s="194">
        <v>18.212236300000008</v>
      </c>
      <c r="F29" s="195">
        <v>51875000</v>
      </c>
      <c r="G29" s="112">
        <v>2848359.7041841578</v>
      </c>
      <c r="H29" s="195">
        <v>228.83573999999996</v>
      </c>
      <c r="I29" s="196">
        <v>12.564944591675426</v>
      </c>
      <c r="J29" s="196">
        <v>4.4112913734939747</v>
      </c>
      <c r="K29" s="203">
        <v>1.2999999999999999E-2</v>
      </c>
      <c r="L29" s="203">
        <v>2.3871423300581252</v>
      </c>
      <c r="M29" s="203">
        <v>8.9999999999999993E-3</v>
      </c>
      <c r="N29" s="203">
        <v>-0.95704886060587691</v>
      </c>
      <c r="O29" s="198">
        <v>192</v>
      </c>
      <c r="P29" s="193">
        <v>672</v>
      </c>
      <c r="Q29" s="199">
        <f t="shared" si="0"/>
        <v>0.7142857142857143</v>
      </c>
      <c r="R29" s="200">
        <v>351</v>
      </c>
      <c r="S29" s="201">
        <v>1351</v>
      </c>
      <c r="T29" s="202">
        <f t="shared" si="2"/>
        <v>0.74019245003700962</v>
      </c>
    </row>
    <row r="30" spans="1:20">
      <c r="A30" s="107">
        <v>45</v>
      </c>
      <c r="B30" s="107">
        <v>27.7</v>
      </c>
      <c r="C30" s="193">
        <v>4</v>
      </c>
      <c r="D30" s="193">
        <v>2</v>
      </c>
      <c r="E30" s="194">
        <v>16.345156400000008</v>
      </c>
      <c r="F30" s="195" t="s">
        <v>57</v>
      </c>
      <c r="G30" s="112" t="s">
        <v>57</v>
      </c>
      <c r="H30" s="195">
        <v>262.55933999999996</v>
      </c>
      <c r="I30" s="196">
        <v>16.063433935694849</v>
      </c>
      <c r="J30" s="196" t="s">
        <v>57</v>
      </c>
      <c r="K30" s="197" t="s">
        <v>57</v>
      </c>
      <c r="L30" s="109" t="s">
        <v>57</v>
      </c>
      <c r="M30" s="109" t="s">
        <v>57</v>
      </c>
      <c r="N30" s="109" t="s">
        <v>57</v>
      </c>
      <c r="O30" s="198">
        <v>260</v>
      </c>
      <c r="P30" s="193">
        <v>974</v>
      </c>
      <c r="Q30" s="199">
        <f t="shared" si="0"/>
        <v>0.73305954825462016</v>
      </c>
      <c r="R30" s="200">
        <v>194</v>
      </c>
      <c r="S30" s="201">
        <v>674</v>
      </c>
      <c r="T30" s="202">
        <f t="shared" si="2"/>
        <v>0.71216617210682498</v>
      </c>
    </row>
    <row r="31" spans="1:20">
      <c r="A31" s="107">
        <v>45</v>
      </c>
      <c r="B31" s="107">
        <v>27.7</v>
      </c>
      <c r="C31" s="193">
        <v>4</v>
      </c>
      <c r="D31" s="193">
        <v>3</v>
      </c>
      <c r="E31" s="194">
        <v>19.557134900000012</v>
      </c>
      <c r="F31" s="195">
        <v>52343750</v>
      </c>
      <c r="G31" s="112">
        <v>2676452.8785860124</v>
      </c>
      <c r="H31" s="195">
        <v>273.51159000000001</v>
      </c>
      <c r="I31" s="196">
        <v>13.985258648494563</v>
      </c>
      <c r="J31" s="196">
        <v>5.2252960477611943</v>
      </c>
      <c r="K31" s="197" t="s">
        <v>57</v>
      </c>
      <c r="L31" s="109" t="s">
        <v>57</v>
      </c>
      <c r="M31" s="109" t="s">
        <v>57</v>
      </c>
      <c r="N31" s="109" t="s">
        <v>57</v>
      </c>
      <c r="O31" s="198">
        <v>276</v>
      </c>
      <c r="P31" s="193">
        <v>999</v>
      </c>
      <c r="Q31" s="199">
        <f t="shared" si="0"/>
        <v>0.72372372372372373</v>
      </c>
      <c r="R31" s="200">
        <v>271</v>
      </c>
      <c r="S31" s="201">
        <v>1028</v>
      </c>
      <c r="T31" s="202">
        <f t="shared" si="2"/>
        <v>0.73638132295719849</v>
      </c>
    </row>
    <row r="32" spans="1:20">
      <c r="A32" s="107">
        <v>45</v>
      </c>
      <c r="B32" s="107">
        <v>27.7</v>
      </c>
      <c r="C32" s="193">
        <v>4</v>
      </c>
      <c r="D32" s="193">
        <v>4</v>
      </c>
      <c r="E32" s="194">
        <v>18.005617799999989</v>
      </c>
      <c r="F32" s="195" t="s">
        <v>57</v>
      </c>
      <c r="G32" s="112" t="s">
        <v>57</v>
      </c>
      <c r="H32" s="195">
        <v>239.83598999999998</v>
      </c>
      <c r="I32" s="196">
        <v>13.320064474544168</v>
      </c>
      <c r="J32" s="196" t="s">
        <v>57</v>
      </c>
      <c r="K32" s="203">
        <v>1.0999999999999999E-2</v>
      </c>
      <c r="L32" s="203">
        <v>2.1385035731328128</v>
      </c>
      <c r="M32" s="203">
        <v>2.5999999999999999E-2</v>
      </c>
      <c r="N32" s="203">
        <v>-0.80808113121228253</v>
      </c>
      <c r="O32" s="198">
        <v>245</v>
      </c>
      <c r="P32" s="193">
        <v>902</v>
      </c>
      <c r="Q32" s="199">
        <f t="shared" si="0"/>
        <v>0.72838137472283815</v>
      </c>
      <c r="R32" s="200">
        <v>308</v>
      </c>
      <c r="S32" s="201">
        <v>1199</v>
      </c>
      <c r="T32" s="202">
        <f t="shared" si="2"/>
        <v>0.74311926605504586</v>
      </c>
    </row>
    <row r="33" spans="1:20">
      <c r="A33" s="107">
        <v>45</v>
      </c>
      <c r="B33" s="107">
        <v>27.7</v>
      </c>
      <c r="C33" s="193">
        <v>4</v>
      </c>
      <c r="D33" s="193">
        <v>5</v>
      </c>
      <c r="E33" s="194">
        <v>17.757675600000002</v>
      </c>
      <c r="F33" s="195">
        <v>46406250</v>
      </c>
      <c r="G33" s="112">
        <v>2613306.5523508037</v>
      </c>
      <c r="H33" s="195">
        <v>220.74054000000001</v>
      </c>
      <c r="I33" s="196">
        <v>12.430711370805758</v>
      </c>
      <c r="J33" s="196">
        <v>4.7566985050505046</v>
      </c>
      <c r="K33" s="203">
        <v>0.01</v>
      </c>
      <c r="L33" s="203">
        <v>1.8320598113497402</v>
      </c>
      <c r="M33" s="203">
        <v>7.0000000000000001E-3</v>
      </c>
      <c r="N33" s="203">
        <v>-0.88018276446045662</v>
      </c>
      <c r="O33" s="198">
        <v>256</v>
      </c>
      <c r="P33" s="193">
        <v>940</v>
      </c>
      <c r="Q33" s="199">
        <f t="shared" si="0"/>
        <v>0.72765957446808516</v>
      </c>
      <c r="R33" s="200">
        <v>274</v>
      </c>
      <c r="S33" s="201">
        <v>1038</v>
      </c>
      <c r="T33" s="202">
        <f t="shared" si="2"/>
        <v>0.73603082851637769</v>
      </c>
    </row>
    <row r="34" spans="1:20">
      <c r="A34" s="107">
        <v>45</v>
      </c>
      <c r="B34" s="107">
        <v>27.7</v>
      </c>
      <c r="C34" s="193">
        <v>4</v>
      </c>
      <c r="D34" s="193">
        <v>6</v>
      </c>
      <c r="E34" s="194">
        <v>17.979320900000001</v>
      </c>
      <c r="F34" s="195" t="s">
        <v>57</v>
      </c>
      <c r="G34" s="112" t="s">
        <v>57</v>
      </c>
      <c r="H34" s="195">
        <v>211.29293999999999</v>
      </c>
      <c r="I34" s="196">
        <v>11.751997818783021</v>
      </c>
      <c r="J34" s="196" t="s">
        <v>57</v>
      </c>
      <c r="K34" s="197" t="s">
        <v>57</v>
      </c>
      <c r="L34" s="109" t="s">
        <v>57</v>
      </c>
      <c r="M34" s="109" t="s">
        <v>57</v>
      </c>
      <c r="N34" s="109" t="s">
        <v>57</v>
      </c>
      <c r="O34" s="198">
        <v>227</v>
      </c>
      <c r="P34" s="193">
        <v>822</v>
      </c>
      <c r="Q34" s="199">
        <f t="shared" si="0"/>
        <v>0.72384428223844277</v>
      </c>
      <c r="R34" s="200">
        <v>240</v>
      </c>
      <c r="S34" s="201">
        <v>838</v>
      </c>
      <c r="T34" s="202">
        <f t="shared" si="2"/>
        <v>0.71360381861575184</v>
      </c>
    </row>
    <row r="35" spans="1:20">
      <c r="A35" s="114">
        <v>45</v>
      </c>
      <c r="B35" s="114">
        <v>27.7</v>
      </c>
      <c r="C35" s="189">
        <v>4</v>
      </c>
      <c r="D35" s="189">
        <v>7</v>
      </c>
      <c r="E35" s="204">
        <v>14.320295099999996</v>
      </c>
      <c r="F35" s="205">
        <v>45546875</v>
      </c>
      <c r="G35" s="119">
        <v>3180582.1515507745</v>
      </c>
      <c r="H35" s="205">
        <v>198.60699</v>
      </c>
      <c r="I35" s="206">
        <v>13.868917407993921</v>
      </c>
      <c r="J35" s="206">
        <v>4.3604965214408233</v>
      </c>
      <c r="K35" s="207" t="s">
        <v>57</v>
      </c>
      <c r="L35" s="116" t="s">
        <v>57</v>
      </c>
      <c r="M35" s="116" t="s">
        <v>57</v>
      </c>
      <c r="N35" s="116" t="s">
        <v>57</v>
      </c>
      <c r="O35" s="208">
        <v>254</v>
      </c>
      <c r="P35" s="189">
        <v>925</v>
      </c>
      <c r="Q35" s="209">
        <f t="shared" si="0"/>
        <v>0.72540540540540543</v>
      </c>
      <c r="R35" s="210">
        <v>216</v>
      </c>
      <c r="S35" s="211">
        <v>749</v>
      </c>
      <c r="T35" s="212">
        <f t="shared" si="2"/>
        <v>0.71161548731642188</v>
      </c>
    </row>
    <row r="36" spans="1:20">
      <c r="A36" s="53">
        <v>85</v>
      </c>
      <c r="B36" s="53">
        <v>30.5</v>
      </c>
      <c r="C36" s="3">
        <v>5</v>
      </c>
      <c r="D36" s="3">
        <v>1</v>
      </c>
      <c r="E36" s="28">
        <v>25.654259000000032</v>
      </c>
      <c r="F36" s="22">
        <v>36562500</v>
      </c>
      <c r="G36" s="20">
        <v>1425201.9518474478</v>
      </c>
      <c r="H36" s="22">
        <v>148.36794</v>
      </c>
      <c r="I36" s="8">
        <v>5.7833648596125817</v>
      </c>
      <c r="J36" s="8">
        <v>4.0579265641025648</v>
      </c>
      <c r="K36" s="19" t="s">
        <v>57</v>
      </c>
      <c r="L36" s="16" t="s">
        <v>57</v>
      </c>
      <c r="M36" s="16" t="s">
        <v>57</v>
      </c>
      <c r="N36" s="16" t="s">
        <v>57</v>
      </c>
      <c r="O36" s="12">
        <v>187</v>
      </c>
      <c r="P36" s="4">
        <v>560</v>
      </c>
      <c r="Q36" s="13">
        <f t="shared" si="0"/>
        <v>0.66607142857142854</v>
      </c>
      <c r="R36" s="155">
        <v>160</v>
      </c>
      <c r="S36" s="150">
        <v>516</v>
      </c>
      <c r="T36" s="151">
        <f t="shared" si="2"/>
        <v>0.68992248062015504</v>
      </c>
    </row>
    <row r="37" spans="1:20">
      <c r="A37" s="53">
        <v>85</v>
      </c>
      <c r="B37" s="53">
        <v>30.5</v>
      </c>
      <c r="C37" s="3">
        <v>5</v>
      </c>
      <c r="D37" s="3">
        <v>2</v>
      </c>
      <c r="E37" s="28">
        <v>17.043902599999996</v>
      </c>
      <c r="F37" s="22" t="s">
        <v>57</v>
      </c>
      <c r="G37" s="20" t="s">
        <v>57</v>
      </c>
      <c r="H37" s="22">
        <v>132.28314</v>
      </c>
      <c r="I37" s="8">
        <v>7.7613175282989495</v>
      </c>
      <c r="J37" s="8" t="s">
        <v>57</v>
      </c>
      <c r="K37" s="44">
        <v>4.0000000000000001E-3</v>
      </c>
      <c r="L37" s="44">
        <v>0.25872667248131331</v>
      </c>
      <c r="M37" s="44">
        <v>1.0999999999999999E-2</v>
      </c>
      <c r="N37" s="44">
        <v>-0.68470234041351552</v>
      </c>
      <c r="O37" s="12">
        <v>286</v>
      </c>
      <c r="P37" s="4">
        <v>875</v>
      </c>
      <c r="Q37" s="13">
        <f t="shared" si="0"/>
        <v>0.67314285714285715</v>
      </c>
      <c r="R37" s="155">
        <v>365</v>
      </c>
      <c r="S37" s="150">
        <v>1201</v>
      </c>
      <c r="T37" s="151">
        <f t="shared" si="2"/>
        <v>0.69608659450457955</v>
      </c>
    </row>
    <row r="38" spans="1:20">
      <c r="A38" s="53">
        <v>85</v>
      </c>
      <c r="B38" s="53">
        <v>30.5</v>
      </c>
      <c r="C38" s="3">
        <v>5</v>
      </c>
      <c r="D38" s="3">
        <v>3</v>
      </c>
      <c r="E38" s="28">
        <v>16.931201600000009</v>
      </c>
      <c r="F38" s="22">
        <v>15898437.5</v>
      </c>
      <c r="G38" s="20">
        <v>939002.31511034584</v>
      </c>
      <c r="H38" s="22">
        <v>76.377989999999997</v>
      </c>
      <c r="I38" s="8">
        <v>4.5110791191571398</v>
      </c>
      <c r="J38" s="8">
        <v>4.8041192727272728</v>
      </c>
      <c r="K38" s="19" t="s">
        <v>57</v>
      </c>
      <c r="L38" s="16" t="s">
        <v>57</v>
      </c>
      <c r="M38" s="16" t="s">
        <v>57</v>
      </c>
      <c r="N38" s="16" t="s">
        <v>57</v>
      </c>
      <c r="O38" s="12">
        <v>234</v>
      </c>
      <c r="P38" s="4">
        <v>483</v>
      </c>
      <c r="Q38" s="13">
        <f t="shared" si="0"/>
        <v>0.51552795031055898</v>
      </c>
      <c r="R38" s="155">
        <v>394</v>
      </c>
      <c r="S38" s="150">
        <v>990</v>
      </c>
      <c r="T38" s="151">
        <f t="shared" si="2"/>
        <v>0.60202020202020201</v>
      </c>
    </row>
    <row r="39" spans="1:20">
      <c r="A39" s="53">
        <v>85</v>
      </c>
      <c r="B39" s="53">
        <v>30.5</v>
      </c>
      <c r="C39" s="3">
        <v>5</v>
      </c>
      <c r="D39" s="3">
        <v>4</v>
      </c>
      <c r="E39" s="28">
        <v>18.302397100000015</v>
      </c>
      <c r="F39" s="22" t="s">
        <v>57</v>
      </c>
      <c r="G39" s="20" t="s">
        <v>57</v>
      </c>
      <c r="H39" s="22">
        <v>24.749489999999994</v>
      </c>
      <c r="I39" s="8">
        <v>1.352254017043482</v>
      </c>
      <c r="J39" s="8" t="s">
        <v>57</v>
      </c>
      <c r="K39" s="19" t="s">
        <v>57</v>
      </c>
      <c r="L39" s="16" t="s">
        <v>57</v>
      </c>
      <c r="M39" s="16" t="s">
        <v>57</v>
      </c>
      <c r="N39" s="16" t="s">
        <v>57</v>
      </c>
      <c r="O39" s="12">
        <v>167</v>
      </c>
      <c r="P39" s="4">
        <v>362</v>
      </c>
      <c r="Q39" s="13">
        <f t="shared" si="0"/>
        <v>0.53867403314917128</v>
      </c>
      <c r="R39" s="155">
        <v>214</v>
      </c>
      <c r="S39" s="150">
        <v>489</v>
      </c>
      <c r="T39" s="151">
        <f t="shared" si="2"/>
        <v>0.56237218813905931</v>
      </c>
    </row>
    <row r="40" spans="1:20">
      <c r="A40" s="53">
        <v>85</v>
      </c>
      <c r="B40" s="53">
        <v>30.5</v>
      </c>
      <c r="C40" s="3">
        <v>5</v>
      </c>
      <c r="D40" s="3">
        <v>5</v>
      </c>
      <c r="E40" s="28">
        <v>19.662322499999998</v>
      </c>
      <c r="F40" s="22">
        <v>21953125</v>
      </c>
      <c r="G40" s="20">
        <v>1116507.2183105531</v>
      </c>
      <c r="H40" s="22">
        <v>103.03509</v>
      </c>
      <c r="I40" s="8">
        <v>5.2402298863727825</v>
      </c>
      <c r="J40" s="8">
        <v>4.6934133523131667</v>
      </c>
      <c r="K40" s="44">
        <v>4.0000000000000001E-3</v>
      </c>
      <c r="L40" s="44">
        <v>0.11431015946823175</v>
      </c>
      <c r="M40" s="44">
        <v>3.0000000000000001E-3</v>
      </c>
      <c r="N40" s="44">
        <v>-0.90477612703178889</v>
      </c>
      <c r="O40" s="12">
        <v>172</v>
      </c>
      <c r="P40" s="4">
        <v>446</v>
      </c>
      <c r="Q40" s="13">
        <f t="shared" ref="Q40:Q71" si="3">(P40-O40)/P40</f>
        <v>0.61434977578475336</v>
      </c>
      <c r="R40" s="155">
        <v>209</v>
      </c>
      <c r="S40" s="150">
        <v>712</v>
      </c>
      <c r="T40" s="151">
        <f t="shared" si="2"/>
        <v>0.7064606741573034</v>
      </c>
    </row>
    <row r="41" spans="1:20">
      <c r="A41" s="53">
        <v>85</v>
      </c>
      <c r="B41" s="53">
        <v>30.5</v>
      </c>
      <c r="C41" s="3">
        <v>5</v>
      </c>
      <c r="D41" s="3">
        <v>6</v>
      </c>
      <c r="E41" s="35"/>
      <c r="F41" s="22" t="s">
        <v>57</v>
      </c>
      <c r="G41" s="20" t="s">
        <v>57</v>
      </c>
      <c r="H41" s="22" t="s">
        <v>57</v>
      </c>
      <c r="I41" s="6" t="s">
        <v>57</v>
      </c>
      <c r="J41" s="8" t="s">
        <v>57</v>
      </c>
      <c r="K41" s="19" t="s">
        <v>57</v>
      </c>
      <c r="L41" s="16" t="s">
        <v>57</v>
      </c>
      <c r="M41" s="16" t="s">
        <v>57</v>
      </c>
      <c r="N41" s="16" t="s">
        <v>57</v>
      </c>
      <c r="O41" s="12">
        <v>178</v>
      </c>
      <c r="P41" s="4">
        <v>390</v>
      </c>
      <c r="Q41" s="13">
        <f t="shared" si="3"/>
        <v>0.54358974358974355</v>
      </c>
      <c r="R41" s="155">
        <v>300</v>
      </c>
      <c r="S41" s="150">
        <v>947</v>
      </c>
      <c r="T41" s="151">
        <f t="shared" si="2"/>
        <v>0.6832101372756072</v>
      </c>
    </row>
    <row r="42" spans="1:20">
      <c r="A42" s="41">
        <v>85</v>
      </c>
      <c r="B42" s="41">
        <v>30.5</v>
      </c>
      <c r="C42" s="1">
        <v>5</v>
      </c>
      <c r="D42" s="1">
        <v>7</v>
      </c>
      <c r="E42" s="29">
        <v>31.488414100000018</v>
      </c>
      <c r="F42" s="23">
        <v>26953125</v>
      </c>
      <c r="G42" s="21">
        <v>855969.59295577812</v>
      </c>
      <c r="H42" s="23">
        <v>162.93024000000003</v>
      </c>
      <c r="I42" s="10">
        <v>5.1742917087717011</v>
      </c>
      <c r="J42" s="10">
        <v>6.0449480347826103</v>
      </c>
      <c r="K42" s="17">
        <v>4.0000000000000001E-3</v>
      </c>
      <c r="L42" s="18">
        <v>0.3986838518188911</v>
      </c>
      <c r="M42" s="18">
        <v>4.0000000000000001E-3</v>
      </c>
      <c r="N42" s="18">
        <v>-0.5878352571589176</v>
      </c>
      <c r="O42" s="15">
        <v>218</v>
      </c>
      <c r="P42" s="2">
        <v>610</v>
      </c>
      <c r="Q42" s="14">
        <f t="shared" si="3"/>
        <v>0.64262295081967213</v>
      </c>
      <c r="R42" s="156">
        <v>304</v>
      </c>
      <c r="S42" s="153">
        <v>995</v>
      </c>
      <c r="T42" s="154">
        <f t="shared" si="2"/>
        <v>0.69447236180904526</v>
      </c>
    </row>
    <row r="43" spans="1:20">
      <c r="A43" s="107">
        <v>85</v>
      </c>
      <c r="B43" s="107">
        <v>30.5</v>
      </c>
      <c r="C43" s="193">
        <v>6</v>
      </c>
      <c r="D43" s="193">
        <v>1</v>
      </c>
      <c r="E43" s="194">
        <v>16.6193955</v>
      </c>
      <c r="F43" s="195">
        <v>10546875</v>
      </c>
      <c r="G43" s="112">
        <v>634612.4322030847</v>
      </c>
      <c r="H43" s="195">
        <v>45.282389999999992</v>
      </c>
      <c r="I43" s="196">
        <v>2.7246713034779151</v>
      </c>
      <c r="J43" s="196">
        <v>4.2934414222222212</v>
      </c>
      <c r="K43" s="203">
        <v>2E-3</v>
      </c>
      <c r="L43" s="203">
        <v>-0.1358058343167563</v>
      </c>
      <c r="M43" s="203">
        <v>2E-3</v>
      </c>
      <c r="N43" s="203">
        <v>-0.68053016729760107</v>
      </c>
      <c r="O43" s="198">
        <v>166</v>
      </c>
      <c r="P43" s="193">
        <v>445</v>
      </c>
      <c r="Q43" s="199">
        <f t="shared" si="3"/>
        <v>0.62696629213483146</v>
      </c>
      <c r="R43" s="200">
        <v>261</v>
      </c>
      <c r="S43" s="201">
        <v>737</v>
      </c>
      <c r="T43" s="202">
        <f t="shared" si="2"/>
        <v>0.64586160108548163</v>
      </c>
    </row>
    <row r="44" spans="1:20">
      <c r="A44" s="107">
        <v>85</v>
      </c>
      <c r="B44" s="107">
        <v>30.5</v>
      </c>
      <c r="C44" s="193">
        <v>6</v>
      </c>
      <c r="D44" s="193">
        <v>2</v>
      </c>
      <c r="E44" s="194">
        <v>22.209365100000021</v>
      </c>
      <c r="F44" s="195" t="s">
        <v>57</v>
      </c>
      <c r="G44" s="112" t="s">
        <v>57</v>
      </c>
      <c r="H44" s="195">
        <v>126.19599000000001</v>
      </c>
      <c r="I44" s="196">
        <v>5.6821070495166879</v>
      </c>
      <c r="J44" s="196" t="s">
        <v>57</v>
      </c>
      <c r="K44" s="203">
        <v>6.0000000000000001E-3</v>
      </c>
      <c r="L44" s="203">
        <v>0.46037665719583221</v>
      </c>
      <c r="M44" s="203">
        <v>1.0999999999999999E-2</v>
      </c>
      <c r="N44" s="203">
        <v>-1.0765728733055937</v>
      </c>
      <c r="O44" s="198">
        <v>174</v>
      </c>
      <c r="P44" s="193">
        <v>521</v>
      </c>
      <c r="Q44" s="199">
        <f t="shared" si="3"/>
        <v>0.66602687140115158</v>
      </c>
      <c r="R44" s="200">
        <v>171</v>
      </c>
      <c r="S44" s="201">
        <v>517</v>
      </c>
      <c r="T44" s="202">
        <f t="shared" si="2"/>
        <v>0.66924564796905217</v>
      </c>
    </row>
    <row r="45" spans="1:20">
      <c r="A45" s="107">
        <v>85</v>
      </c>
      <c r="B45" s="107">
        <v>30.5</v>
      </c>
      <c r="C45" s="193">
        <v>6</v>
      </c>
      <c r="D45" s="193">
        <v>3</v>
      </c>
      <c r="E45" s="194">
        <v>20.958384000000017</v>
      </c>
      <c r="F45" s="195">
        <v>30000000</v>
      </c>
      <c r="G45" s="112">
        <v>1431408.0703932124</v>
      </c>
      <c r="H45" s="195">
        <v>156.37809000000001</v>
      </c>
      <c r="I45" s="196">
        <v>7.4613620019558704</v>
      </c>
      <c r="J45" s="196">
        <v>5.2126030000000005</v>
      </c>
      <c r="K45" s="197" t="s">
        <v>57</v>
      </c>
      <c r="L45" s="109" t="s">
        <v>57</v>
      </c>
      <c r="M45" s="109" t="s">
        <v>57</v>
      </c>
      <c r="N45" s="109" t="s">
        <v>57</v>
      </c>
      <c r="O45" s="198">
        <v>301</v>
      </c>
      <c r="P45" s="193">
        <v>804</v>
      </c>
      <c r="Q45" s="199">
        <f t="shared" si="3"/>
        <v>0.62562189054726369</v>
      </c>
      <c r="R45" s="200">
        <v>226</v>
      </c>
      <c r="S45" s="201">
        <v>779</v>
      </c>
      <c r="T45" s="202">
        <f t="shared" si="2"/>
        <v>0.70988446726572529</v>
      </c>
    </row>
    <row r="46" spans="1:20">
      <c r="A46" s="107">
        <v>85</v>
      </c>
      <c r="B46" s="107">
        <v>30.5</v>
      </c>
      <c r="C46" s="193">
        <v>6</v>
      </c>
      <c r="D46" s="193">
        <v>4</v>
      </c>
      <c r="E46" s="213"/>
      <c r="F46" s="195" t="s">
        <v>57</v>
      </c>
      <c r="G46" s="112" t="s">
        <v>57</v>
      </c>
      <c r="H46" s="195" t="s">
        <v>57</v>
      </c>
      <c r="I46" s="214" t="s">
        <v>57</v>
      </c>
      <c r="J46" s="196" t="s">
        <v>57</v>
      </c>
      <c r="K46" s="197" t="s">
        <v>57</v>
      </c>
      <c r="L46" s="109" t="s">
        <v>57</v>
      </c>
      <c r="M46" s="109" t="s">
        <v>57</v>
      </c>
      <c r="N46" s="109" t="s">
        <v>57</v>
      </c>
      <c r="O46" s="198">
        <v>182</v>
      </c>
      <c r="P46" s="193">
        <v>477</v>
      </c>
      <c r="Q46" s="199">
        <f t="shared" si="3"/>
        <v>0.61844863731656186</v>
      </c>
      <c r="R46" s="200">
        <v>309</v>
      </c>
      <c r="S46" s="201">
        <v>935</v>
      </c>
      <c r="T46" s="202">
        <f t="shared" si="2"/>
        <v>0.66951871657754014</v>
      </c>
    </row>
    <row r="47" spans="1:20">
      <c r="A47" s="107">
        <v>85</v>
      </c>
      <c r="B47" s="107">
        <v>30.5</v>
      </c>
      <c r="C47" s="193">
        <v>6</v>
      </c>
      <c r="D47" s="193">
        <v>5</v>
      </c>
      <c r="E47" s="194">
        <v>10.447137399999997</v>
      </c>
      <c r="F47" s="195" t="s">
        <v>57</v>
      </c>
      <c r="G47" s="112" t="s">
        <v>57</v>
      </c>
      <c r="H47" s="195">
        <v>15.64479</v>
      </c>
      <c r="I47" s="196">
        <v>1.4975193108879763</v>
      </c>
      <c r="J47" s="196" t="s">
        <v>57</v>
      </c>
      <c r="K47" s="197" t="s">
        <v>57</v>
      </c>
      <c r="L47" s="109" t="s">
        <v>57</v>
      </c>
      <c r="M47" s="109" t="s">
        <v>57</v>
      </c>
      <c r="N47" s="109" t="s">
        <v>57</v>
      </c>
      <c r="O47" s="198">
        <v>190</v>
      </c>
      <c r="P47" s="193">
        <v>444</v>
      </c>
      <c r="Q47" s="199">
        <f t="shared" si="3"/>
        <v>0.57207207207207211</v>
      </c>
      <c r="R47" s="200">
        <v>147</v>
      </c>
      <c r="S47" s="201">
        <v>349</v>
      </c>
      <c r="T47" s="202">
        <f t="shared" si="2"/>
        <v>0.57879656160458448</v>
      </c>
    </row>
    <row r="48" spans="1:20">
      <c r="A48" s="107">
        <v>85</v>
      </c>
      <c r="B48" s="107">
        <v>30.5</v>
      </c>
      <c r="C48" s="193">
        <v>6</v>
      </c>
      <c r="D48" s="193">
        <v>6</v>
      </c>
      <c r="E48" s="194">
        <v>15.766624600000002</v>
      </c>
      <c r="F48" s="195">
        <v>15656250</v>
      </c>
      <c r="G48" s="112">
        <v>992999.47815082746</v>
      </c>
      <c r="H48" s="195">
        <v>74.663489999999996</v>
      </c>
      <c r="I48" s="196">
        <v>4.7355405417593301</v>
      </c>
      <c r="J48" s="196">
        <v>4.7689255089820355</v>
      </c>
      <c r="K48" s="203">
        <v>3.0000000000000001E-3</v>
      </c>
      <c r="L48" s="203">
        <v>0.21333457995422844</v>
      </c>
      <c r="M48" s="203">
        <v>5.0000000000000001E-3</v>
      </c>
      <c r="N48" s="203">
        <v>-0.58033981477557328</v>
      </c>
      <c r="O48" s="198">
        <v>263</v>
      </c>
      <c r="P48" s="193">
        <v>723</v>
      </c>
      <c r="Q48" s="199">
        <f t="shared" si="3"/>
        <v>0.63623789764868599</v>
      </c>
      <c r="R48" s="200">
        <v>195</v>
      </c>
      <c r="S48" s="201">
        <v>571</v>
      </c>
      <c r="T48" s="202">
        <f t="shared" si="2"/>
        <v>0.65849387040280205</v>
      </c>
    </row>
    <row r="49" spans="1:20">
      <c r="A49" s="114">
        <v>85</v>
      </c>
      <c r="B49" s="114">
        <v>30.5</v>
      </c>
      <c r="C49" s="189">
        <v>6</v>
      </c>
      <c r="D49" s="189">
        <v>7</v>
      </c>
      <c r="E49" s="204">
        <v>20.898276800000005</v>
      </c>
      <c r="F49" s="205">
        <v>25218750</v>
      </c>
      <c r="G49" s="119">
        <v>1206738.251260984</v>
      </c>
      <c r="H49" s="205">
        <v>85.311240000000026</v>
      </c>
      <c r="I49" s="206">
        <v>4.0822140895367989</v>
      </c>
      <c r="J49" s="206">
        <v>3.3828496654275102</v>
      </c>
      <c r="K49" s="207" t="s">
        <v>57</v>
      </c>
      <c r="L49" s="116" t="s">
        <v>57</v>
      </c>
      <c r="M49" s="116" t="s">
        <v>57</v>
      </c>
      <c r="N49" s="116" t="s">
        <v>57</v>
      </c>
      <c r="O49" s="208">
        <v>258</v>
      </c>
      <c r="P49" s="189">
        <v>670</v>
      </c>
      <c r="Q49" s="209">
        <f t="shared" si="3"/>
        <v>0.61492537313432838</v>
      </c>
      <c r="R49" s="210">
        <v>337</v>
      </c>
      <c r="S49" s="211">
        <v>1097</v>
      </c>
      <c r="T49" s="212">
        <f t="shared" si="2"/>
        <v>0.69279854147675479</v>
      </c>
    </row>
    <row r="50" spans="1:20">
      <c r="A50" s="53">
        <v>85</v>
      </c>
      <c r="B50" s="53">
        <v>27.7</v>
      </c>
      <c r="C50" s="3">
        <v>7</v>
      </c>
      <c r="D50" s="3">
        <v>1</v>
      </c>
      <c r="E50" s="28">
        <v>18.418854799999995</v>
      </c>
      <c r="F50" s="22">
        <v>47125000</v>
      </c>
      <c r="G50" s="20">
        <v>2558519.544874202</v>
      </c>
      <c r="H50" s="22">
        <v>233.60753999999997</v>
      </c>
      <c r="I50" s="8">
        <v>12.683065398832507</v>
      </c>
      <c r="J50" s="8">
        <v>4.9571891777188322</v>
      </c>
      <c r="K50" s="44">
        <v>0.01</v>
      </c>
      <c r="L50" s="44">
        <v>1.8665302755654198</v>
      </c>
      <c r="M50" s="44">
        <v>1.6E-2</v>
      </c>
      <c r="N50" s="44">
        <v>-0.80949658173102068</v>
      </c>
      <c r="O50" s="12">
        <v>199</v>
      </c>
      <c r="P50" s="4">
        <v>738</v>
      </c>
      <c r="Q50" s="13">
        <f t="shared" si="3"/>
        <v>0.73035230352303526</v>
      </c>
      <c r="R50" s="155">
        <v>264</v>
      </c>
      <c r="S50" s="150">
        <v>989</v>
      </c>
      <c r="T50" s="151">
        <f t="shared" si="2"/>
        <v>0.73306370070778559</v>
      </c>
    </row>
    <row r="51" spans="1:20">
      <c r="A51" s="53">
        <v>85</v>
      </c>
      <c r="B51" s="53">
        <v>27.7</v>
      </c>
      <c r="C51" s="3">
        <v>7</v>
      </c>
      <c r="D51" s="3">
        <v>2</v>
      </c>
      <c r="E51" s="28">
        <v>32.070702600000061</v>
      </c>
      <c r="F51" s="22" t="s">
        <v>57</v>
      </c>
      <c r="G51" s="20" t="s">
        <v>57</v>
      </c>
      <c r="H51" s="22">
        <v>412.75673999999992</v>
      </c>
      <c r="I51" s="8">
        <v>12.870211954757709</v>
      </c>
      <c r="J51" s="8" t="s">
        <v>57</v>
      </c>
      <c r="K51" s="44">
        <v>1.2E-2</v>
      </c>
      <c r="L51" s="44">
        <v>3.1141724628752381</v>
      </c>
      <c r="M51" s="44">
        <v>1.0999999999999999E-2</v>
      </c>
      <c r="N51" s="44">
        <v>-0.64451347567296402</v>
      </c>
      <c r="O51" s="12">
        <v>242</v>
      </c>
      <c r="P51" s="4">
        <v>1003</v>
      </c>
      <c r="Q51" s="13">
        <f t="shared" si="3"/>
        <v>0.75872382851445663</v>
      </c>
      <c r="R51" s="155">
        <v>330</v>
      </c>
      <c r="S51" s="150">
        <v>1309</v>
      </c>
      <c r="T51" s="151">
        <f t="shared" si="2"/>
        <v>0.74789915966386555</v>
      </c>
    </row>
    <row r="52" spans="1:20">
      <c r="A52" s="53">
        <v>85</v>
      </c>
      <c r="B52" s="53">
        <v>27.7</v>
      </c>
      <c r="C52" s="3">
        <v>7</v>
      </c>
      <c r="D52" s="3">
        <v>3</v>
      </c>
      <c r="E52" s="28">
        <v>23.659451300000011</v>
      </c>
      <c r="F52" s="22">
        <v>65250000</v>
      </c>
      <c r="G52" s="20">
        <v>2757883.0621486125</v>
      </c>
      <c r="H52" s="22">
        <v>286.11248999999998</v>
      </c>
      <c r="I52" s="8">
        <v>12.09294697379562</v>
      </c>
      <c r="J52" s="8">
        <v>4.3848657471264358</v>
      </c>
      <c r="K52" s="19" t="s">
        <v>57</v>
      </c>
      <c r="L52" s="16" t="s">
        <v>57</v>
      </c>
      <c r="M52" s="16" t="s">
        <v>57</v>
      </c>
      <c r="N52" s="16" t="s">
        <v>57</v>
      </c>
      <c r="O52" s="12">
        <v>263</v>
      </c>
      <c r="P52" s="4">
        <v>1014</v>
      </c>
      <c r="Q52" s="13">
        <f t="shared" si="3"/>
        <v>0.74063116370808679</v>
      </c>
      <c r="R52" s="155">
        <v>241</v>
      </c>
      <c r="S52" s="150">
        <v>955</v>
      </c>
      <c r="T52" s="151">
        <f t="shared" si="2"/>
        <v>0.74764397905759161</v>
      </c>
    </row>
    <row r="53" spans="1:20">
      <c r="A53" s="53">
        <v>85</v>
      </c>
      <c r="B53" s="53">
        <v>27.7</v>
      </c>
      <c r="C53" s="3">
        <v>7</v>
      </c>
      <c r="D53" s="3">
        <v>4</v>
      </c>
      <c r="E53" s="28">
        <v>11.686848399999993</v>
      </c>
      <c r="F53" s="22" t="s">
        <v>57</v>
      </c>
      <c r="G53" s="20" t="s">
        <v>57</v>
      </c>
      <c r="H53" s="22">
        <v>72.578639999999993</v>
      </c>
      <c r="I53" s="8">
        <v>6.2102833472196002</v>
      </c>
      <c r="J53" s="8" t="s">
        <v>57</v>
      </c>
      <c r="K53" s="19" t="s">
        <v>57</v>
      </c>
      <c r="L53" s="16" t="s">
        <v>57</v>
      </c>
      <c r="M53" s="16" t="s">
        <v>57</v>
      </c>
      <c r="N53" s="16" t="s">
        <v>57</v>
      </c>
      <c r="O53" s="12">
        <v>272</v>
      </c>
      <c r="P53" s="4">
        <v>963</v>
      </c>
      <c r="Q53" s="13">
        <f t="shared" si="3"/>
        <v>0.71754932502596058</v>
      </c>
      <c r="R53" s="155">
        <v>308</v>
      </c>
      <c r="S53" s="150">
        <v>1162</v>
      </c>
      <c r="T53" s="151">
        <f t="shared" si="2"/>
        <v>0.73493975903614461</v>
      </c>
    </row>
    <row r="54" spans="1:20">
      <c r="A54" s="53">
        <v>85</v>
      </c>
      <c r="B54" s="53">
        <v>27.7</v>
      </c>
      <c r="C54" s="3">
        <v>7</v>
      </c>
      <c r="D54" s="3">
        <v>5</v>
      </c>
      <c r="E54" s="28">
        <v>13.178258300000012</v>
      </c>
      <c r="F54" s="22">
        <v>19734375</v>
      </c>
      <c r="G54" s="20">
        <v>1497494.9307223689</v>
      </c>
      <c r="H54" s="22">
        <v>95.463840000000005</v>
      </c>
      <c r="I54" s="8">
        <v>7.2440407394351887</v>
      </c>
      <c r="J54" s="8">
        <v>4.8374392399049881</v>
      </c>
      <c r="K54" s="19" t="s">
        <v>57</v>
      </c>
      <c r="L54" s="16" t="s">
        <v>57</v>
      </c>
      <c r="M54" s="16" t="s">
        <v>57</v>
      </c>
      <c r="N54" s="16" t="s">
        <v>57</v>
      </c>
      <c r="O54" s="12">
        <v>203</v>
      </c>
      <c r="P54" s="4">
        <v>698</v>
      </c>
      <c r="Q54" s="13">
        <f t="shared" si="3"/>
        <v>0.70916905444126077</v>
      </c>
      <c r="R54" s="155">
        <v>202</v>
      </c>
      <c r="S54" s="150">
        <v>832</v>
      </c>
      <c r="T54" s="151">
        <f t="shared" si="2"/>
        <v>0.75721153846153844</v>
      </c>
    </row>
    <row r="55" spans="1:20">
      <c r="A55" s="53">
        <v>85</v>
      </c>
      <c r="B55" s="53">
        <v>27.7</v>
      </c>
      <c r="C55" s="3">
        <v>7</v>
      </c>
      <c r="D55" s="3">
        <v>6</v>
      </c>
      <c r="E55" s="28">
        <v>14.617074399999996</v>
      </c>
      <c r="F55" s="22" t="s">
        <v>57</v>
      </c>
      <c r="G55" s="20" t="s">
        <v>57</v>
      </c>
      <c r="H55" s="22">
        <v>89.930790000000002</v>
      </c>
      <c r="I55" s="8">
        <v>6.1524479891817494</v>
      </c>
      <c r="J55" s="8" t="s">
        <v>57</v>
      </c>
      <c r="K55" s="19" t="s">
        <v>57</v>
      </c>
      <c r="L55" s="16" t="s">
        <v>57</v>
      </c>
      <c r="M55" s="16" t="s">
        <v>57</v>
      </c>
      <c r="N55" s="16" t="s">
        <v>57</v>
      </c>
      <c r="O55" s="12">
        <v>185</v>
      </c>
      <c r="P55" s="4">
        <v>602</v>
      </c>
      <c r="Q55" s="13">
        <f t="shared" si="3"/>
        <v>0.69269102990033227</v>
      </c>
      <c r="R55" s="155" t="s">
        <v>57</v>
      </c>
      <c r="S55" s="157" t="s">
        <v>57</v>
      </c>
      <c r="T55" s="151" t="s">
        <v>57</v>
      </c>
    </row>
    <row r="56" spans="1:20">
      <c r="A56" s="41">
        <v>85</v>
      </c>
      <c r="B56" s="41">
        <v>27.7</v>
      </c>
      <c r="C56" s="1">
        <v>7</v>
      </c>
      <c r="D56" s="1">
        <v>7</v>
      </c>
      <c r="E56" s="29">
        <v>17.49094989999999</v>
      </c>
      <c r="F56" s="23">
        <v>59375000</v>
      </c>
      <c r="G56" s="21">
        <v>3394612.6619458236</v>
      </c>
      <c r="H56" s="23">
        <v>278.67429000000004</v>
      </c>
      <c r="I56" s="10">
        <v>15.932484604509684</v>
      </c>
      <c r="J56" s="10">
        <v>4.6934617263157907</v>
      </c>
      <c r="K56" s="17">
        <v>0.01</v>
      </c>
      <c r="L56" s="18">
        <v>1.8651269850722849</v>
      </c>
      <c r="M56" s="18">
        <v>7.0000000000000001E-3</v>
      </c>
      <c r="N56" s="18" t="s">
        <v>57</v>
      </c>
      <c r="O56" s="15">
        <v>174</v>
      </c>
      <c r="P56" s="2">
        <v>650</v>
      </c>
      <c r="Q56" s="14">
        <f t="shared" si="3"/>
        <v>0.73230769230769233</v>
      </c>
      <c r="R56" s="156">
        <v>182</v>
      </c>
      <c r="S56" s="158">
        <v>699</v>
      </c>
      <c r="T56" s="154">
        <f t="shared" si="2"/>
        <v>0.7396280400572246</v>
      </c>
    </row>
    <row r="57" spans="1:20">
      <c r="A57" s="107">
        <v>45</v>
      </c>
      <c r="B57" s="107">
        <v>30.5</v>
      </c>
      <c r="C57" s="193">
        <v>8</v>
      </c>
      <c r="D57" s="193">
        <v>1</v>
      </c>
      <c r="E57" s="194">
        <v>18.392557900000007</v>
      </c>
      <c r="F57" s="195">
        <v>21875000</v>
      </c>
      <c r="G57" s="112">
        <v>1189339.7383297074</v>
      </c>
      <c r="H57" s="195">
        <v>121.93988999999999</v>
      </c>
      <c r="I57" s="196">
        <v>6.6298494566652932</v>
      </c>
      <c r="J57" s="196">
        <v>5.5743949714285703</v>
      </c>
      <c r="K57" s="197" t="s">
        <v>57</v>
      </c>
      <c r="L57" s="109" t="s">
        <v>57</v>
      </c>
      <c r="M57" s="109" t="s">
        <v>57</v>
      </c>
      <c r="N57" s="109" t="s">
        <v>57</v>
      </c>
      <c r="O57" s="198">
        <v>164</v>
      </c>
      <c r="P57" s="193">
        <v>406</v>
      </c>
      <c r="Q57" s="199">
        <f t="shared" si="3"/>
        <v>0.59605911330049266</v>
      </c>
      <c r="R57" s="200">
        <v>276</v>
      </c>
      <c r="S57" s="201">
        <v>803</v>
      </c>
      <c r="T57" s="202">
        <f t="shared" si="2"/>
        <v>0.65628891656288912</v>
      </c>
    </row>
    <row r="58" spans="1:20">
      <c r="A58" s="107">
        <v>45</v>
      </c>
      <c r="B58" s="107">
        <v>30.5</v>
      </c>
      <c r="C58" s="193">
        <v>8</v>
      </c>
      <c r="D58" s="193">
        <v>2</v>
      </c>
      <c r="E58" s="194">
        <v>12.892749099999994</v>
      </c>
      <c r="F58" s="195">
        <v>8906250</v>
      </c>
      <c r="G58" s="112">
        <v>690795.26258678257</v>
      </c>
      <c r="H58" s="195">
        <v>48.453539999999997</v>
      </c>
      <c r="I58" s="196">
        <v>3.758200801410152</v>
      </c>
      <c r="J58" s="196">
        <v>5.44039747368421</v>
      </c>
      <c r="K58" s="197" t="s">
        <v>57</v>
      </c>
      <c r="L58" s="109" t="s">
        <v>57</v>
      </c>
      <c r="M58" s="109" t="s">
        <v>57</v>
      </c>
      <c r="N58" s="109" t="s">
        <v>57</v>
      </c>
      <c r="O58" s="198">
        <v>215</v>
      </c>
      <c r="P58" s="193">
        <v>514</v>
      </c>
      <c r="Q58" s="199">
        <f t="shared" si="3"/>
        <v>0.58171206225680938</v>
      </c>
      <c r="R58" s="200">
        <v>280</v>
      </c>
      <c r="S58" s="201">
        <v>789</v>
      </c>
      <c r="T58" s="202">
        <f t="shared" si="2"/>
        <v>0.64512040557667938</v>
      </c>
    </row>
    <row r="59" spans="1:20">
      <c r="A59" s="107">
        <v>45</v>
      </c>
      <c r="B59" s="107">
        <v>30.5</v>
      </c>
      <c r="C59" s="193">
        <v>8</v>
      </c>
      <c r="D59" s="193">
        <v>3</v>
      </c>
      <c r="E59" s="194">
        <v>34.14064429999997</v>
      </c>
      <c r="F59" s="195" t="s">
        <v>57</v>
      </c>
      <c r="G59" s="112" t="s">
        <v>57</v>
      </c>
      <c r="H59" s="195">
        <v>125.96829000000002</v>
      </c>
      <c r="I59" s="196">
        <v>3.6896869576652991</v>
      </c>
      <c r="J59" s="196" t="s">
        <v>57</v>
      </c>
      <c r="K59" s="203">
        <v>4.0000000000000001E-3</v>
      </c>
      <c r="L59" s="203">
        <v>0.24050023895151773</v>
      </c>
      <c r="M59" s="203">
        <v>6.0000000000000001E-3</v>
      </c>
      <c r="N59" s="203">
        <v>-0.7741505921140458</v>
      </c>
      <c r="O59" s="198">
        <v>156</v>
      </c>
      <c r="P59" s="193">
        <v>387</v>
      </c>
      <c r="Q59" s="199">
        <f t="shared" si="3"/>
        <v>0.5968992248062015</v>
      </c>
      <c r="R59" s="200">
        <v>296</v>
      </c>
      <c r="S59" s="201">
        <v>869</v>
      </c>
      <c r="T59" s="202">
        <f t="shared" si="2"/>
        <v>0.65937859608745686</v>
      </c>
    </row>
    <row r="60" spans="1:20">
      <c r="A60" s="107">
        <v>45</v>
      </c>
      <c r="B60" s="107">
        <v>30.5</v>
      </c>
      <c r="C60" s="193">
        <v>8</v>
      </c>
      <c r="D60" s="193">
        <v>4</v>
      </c>
      <c r="E60" s="194">
        <v>10.548568299999994</v>
      </c>
      <c r="F60" s="195" t="s">
        <v>57</v>
      </c>
      <c r="G60" s="112" t="s">
        <v>57</v>
      </c>
      <c r="H60" s="195">
        <v>20.79654</v>
      </c>
      <c r="I60" s="196">
        <v>1.971503564137705</v>
      </c>
      <c r="J60" s="196" t="s">
        <v>57</v>
      </c>
      <c r="K60" s="197" t="s">
        <v>57</v>
      </c>
      <c r="L60" s="109" t="s">
        <v>57</v>
      </c>
      <c r="M60" s="109" t="s">
        <v>57</v>
      </c>
      <c r="N60" s="109" t="s">
        <v>57</v>
      </c>
      <c r="O60" s="198">
        <v>137</v>
      </c>
      <c r="P60" s="193">
        <v>263</v>
      </c>
      <c r="Q60" s="199">
        <f t="shared" si="3"/>
        <v>0.47908745247148288</v>
      </c>
      <c r="R60" s="200">
        <v>156</v>
      </c>
      <c r="S60" s="201">
        <v>357</v>
      </c>
      <c r="T60" s="202">
        <f t="shared" si="2"/>
        <v>0.56302521008403361</v>
      </c>
    </row>
    <row r="61" spans="1:20">
      <c r="A61" s="107">
        <v>45</v>
      </c>
      <c r="B61" s="107">
        <v>30.5</v>
      </c>
      <c r="C61" s="193">
        <v>8</v>
      </c>
      <c r="D61" s="193">
        <v>5</v>
      </c>
      <c r="E61" s="194">
        <v>17.400789099999983</v>
      </c>
      <c r="F61" s="195">
        <v>6125000</v>
      </c>
      <c r="G61" s="112">
        <v>351995.53105324437</v>
      </c>
      <c r="H61" s="195">
        <v>26.454389999999997</v>
      </c>
      <c r="I61" s="196">
        <v>1.5202982949778998</v>
      </c>
      <c r="J61" s="196">
        <v>4.3190840816326519</v>
      </c>
      <c r="K61" s="197" t="s">
        <v>57</v>
      </c>
      <c r="L61" s="109" t="s">
        <v>57</v>
      </c>
      <c r="M61" s="109" t="s">
        <v>57</v>
      </c>
      <c r="N61" s="109" t="s">
        <v>57</v>
      </c>
      <c r="O61" s="198">
        <v>135</v>
      </c>
      <c r="P61" s="193">
        <v>275</v>
      </c>
      <c r="Q61" s="199">
        <f t="shared" si="3"/>
        <v>0.50909090909090904</v>
      </c>
      <c r="R61" s="200">
        <v>152</v>
      </c>
      <c r="S61" s="201">
        <v>327</v>
      </c>
      <c r="T61" s="202">
        <f t="shared" si="2"/>
        <v>0.53516819571865448</v>
      </c>
    </row>
    <row r="62" spans="1:20">
      <c r="A62" s="107">
        <v>45</v>
      </c>
      <c r="B62" s="107">
        <v>30.5</v>
      </c>
      <c r="C62" s="193">
        <v>8</v>
      </c>
      <c r="D62" s="193">
        <v>6</v>
      </c>
      <c r="E62" s="194">
        <v>15.060364999999997</v>
      </c>
      <c r="F62" s="195">
        <v>15859375</v>
      </c>
      <c r="G62" s="112">
        <v>1053053.8270486805</v>
      </c>
      <c r="H62" s="195">
        <v>64.02534</v>
      </c>
      <c r="I62" s="196">
        <v>4.2512475627250739</v>
      </c>
      <c r="J62" s="196">
        <v>4.0370657733990143</v>
      </c>
      <c r="K62" s="203">
        <v>3.0000000000000001E-3</v>
      </c>
      <c r="L62" s="203">
        <v>-0.13732724932929341</v>
      </c>
      <c r="M62" s="203">
        <v>2E-3</v>
      </c>
      <c r="N62" s="203">
        <v>-0.99001584622949057</v>
      </c>
      <c r="O62" s="198">
        <v>183</v>
      </c>
      <c r="P62" s="193">
        <v>492</v>
      </c>
      <c r="Q62" s="199">
        <f t="shared" si="3"/>
        <v>0.62804878048780488</v>
      </c>
      <c r="R62" s="200">
        <v>275</v>
      </c>
      <c r="S62" s="201">
        <v>665</v>
      </c>
      <c r="T62" s="202">
        <f t="shared" si="2"/>
        <v>0.5864661654135338</v>
      </c>
    </row>
    <row r="63" spans="1:20">
      <c r="A63" s="114">
        <v>45</v>
      </c>
      <c r="B63" s="114">
        <v>30.5</v>
      </c>
      <c r="C63" s="189">
        <v>8</v>
      </c>
      <c r="D63" s="189">
        <v>7</v>
      </c>
      <c r="E63" s="204">
        <v>40.722382699999983</v>
      </c>
      <c r="F63" s="205" t="s">
        <v>57</v>
      </c>
      <c r="G63" s="119" t="s">
        <v>57</v>
      </c>
      <c r="H63" s="205">
        <v>198.55898999999999</v>
      </c>
      <c r="I63" s="206">
        <v>4.8759177836615164</v>
      </c>
      <c r="J63" s="206" t="s">
        <v>57</v>
      </c>
      <c r="K63" s="207">
        <v>4.0000000000000001E-3</v>
      </c>
      <c r="L63" s="116">
        <v>0.28547527364948122</v>
      </c>
      <c r="M63" s="116">
        <v>3.0000000000000001E-3</v>
      </c>
      <c r="N63" s="116">
        <v>-0.64902882021193742</v>
      </c>
      <c r="O63" s="208">
        <v>158</v>
      </c>
      <c r="P63" s="189">
        <v>457</v>
      </c>
      <c r="Q63" s="209">
        <f t="shared" si="3"/>
        <v>0.65426695842450766</v>
      </c>
      <c r="R63" s="210">
        <v>223</v>
      </c>
      <c r="S63" s="211">
        <v>732</v>
      </c>
      <c r="T63" s="212">
        <f t="shared" si="2"/>
        <v>0.69535519125683065</v>
      </c>
    </row>
  </sheetData>
  <mergeCells count="5">
    <mergeCell ref="B6:B7"/>
    <mergeCell ref="A6:A7"/>
    <mergeCell ref="O6:Q6"/>
    <mergeCell ref="D6:D7"/>
    <mergeCell ref="C6:C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workbookViewId="0">
      <selection activeCell="A2" sqref="A2:XFD2"/>
    </sheetView>
  </sheetViews>
  <sheetFormatPr baseColWidth="10" defaultRowHeight="15" x14ac:dyDescent="0"/>
  <cols>
    <col min="1" max="1" width="10.83203125" style="5"/>
    <col min="2" max="3" width="12" style="5" customWidth="1"/>
    <col min="4" max="4" width="10.83203125" style="5"/>
    <col min="5" max="5" width="10.83203125" style="44"/>
    <col min="6" max="6" width="10.83203125" style="45"/>
    <col min="7" max="7" width="14.83203125" style="6" customWidth="1"/>
    <col min="8" max="8" width="18.1640625" style="6" customWidth="1"/>
    <col min="9" max="10" width="14" style="6" customWidth="1"/>
  </cols>
  <sheetData>
    <row r="1" spans="1:10">
      <c r="A1" s="168" t="s">
        <v>61</v>
      </c>
    </row>
    <row r="2" spans="1:10" s="11" customFormat="1">
      <c r="A2" s="168" t="s">
        <v>63</v>
      </c>
      <c r="B2" s="50"/>
      <c r="C2" s="50"/>
      <c r="D2" s="50"/>
      <c r="E2" s="224"/>
      <c r="F2" s="225"/>
      <c r="G2" s="219"/>
      <c r="H2" s="219"/>
      <c r="I2" s="219"/>
      <c r="J2" s="219"/>
    </row>
    <row r="4" spans="1:10" ht="16" thickBot="1">
      <c r="A4" s="169" t="s">
        <v>38</v>
      </c>
      <c r="B4" s="170" t="s">
        <v>69</v>
      </c>
      <c r="C4" s="171" t="s">
        <v>70</v>
      </c>
      <c r="D4" s="172" t="s">
        <v>39</v>
      </c>
      <c r="E4" s="173" t="s">
        <v>40</v>
      </c>
      <c r="F4" s="175" t="s">
        <v>64</v>
      </c>
      <c r="G4" s="174" t="s">
        <v>41</v>
      </c>
      <c r="H4" s="174" t="s">
        <v>42</v>
      </c>
      <c r="I4" s="176" t="s">
        <v>43</v>
      </c>
      <c r="J4" s="176" t="s">
        <v>44</v>
      </c>
    </row>
    <row r="5" spans="1:10" ht="16" thickTop="1">
      <c r="A5" s="52" t="s">
        <v>24</v>
      </c>
      <c r="B5" s="53">
        <v>85</v>
      </c>
      <c r="C5" s="54">
        <v>27.7</v>
      </c>
      <c r="D5" s="55">
        <v>1</v>
      </c>
      <c r="E5" s="16">
        <v>7.7690000000000001</v>
      </c>
      <c r="F5" s="49">
        <v>85.097395949999992</v>
      </c>
      <c r="G5" s="9">
        <v>2262.61</v>
      </c>
      <c r="H5" s="9">
        <v>1945.1030000000001</v>
      </c>
      <c r="I5" s="20">
        <v>130.102</v>
      </c>
      <c r="J5" s="47">
        <v>2.1139999999999999</v>
      </c>
    </row>
    <row r="6" spans="1:10">
      <c r="A6" s="52" t="s">
        <v>24</v>
      </c>
      <c r="B6" s="53">
        <v>45</v>
      </c>
      <c r="C6" s="54">
        <v>27.7</v>
      </c>
      <c r="D6" s="55">
        <v>2</v>
      </c>
      <c r="E6" s="16">
        <v>8.0069999999999997</v>
      </c>
      <c r="F6" s="49">
        <v>44.425642275000001</v>
      </c>
      <c r="G6" s="9">
        <v>2256.0100000000002</v>
      </c>
      <c r="H6" s="9">
        <v>1755.308</v>
      </c>
      <c r="I6" s="20">
        <v>204.577</v>
      </c>
      <c r="J6" s="47">
        <v>3.327</v>
      </c>
    </row>
    <row r="7" spans="1:10">
      <c r="A7" s="52" t="s">
        <v>24</v>
      </c>
      <c r="B7" s="53">
        <v>45</v>
      </c>
      <c r="C7" s="54">
        <v>30.5</v>
      </c>
      <c r="D7" s="55">
        <v>3</v>
      </c>
      <c r="E7" s="16">
        <v>8.0169999999999995</v>
      </c>
      <c r="F7" s="49">
        <v>43.214403224999998</v>
      </c>
      <c r="G7" s="9">
        <v>2266.62</v>
      </c>
      <c r="H7" s="9">
        <v>1715.1690000000001</v>
      </c>
      <c r="I7" s="20">
        <v>225.68600000000001</v>
      </c>
      <c r="J7" s="47">
        <v>3.7370000000000001</v>
      </c>
    </row>
    <row r="8" spans="1:10">
      <c r="A8" s="52" t="s">
        <v>24</v>
      </c>
      <c r="B8" s="53">
        <v>45</v>
      </c>
      <c r="C8" s="54">
        <v>27.7</v>
      </c>
      <c r="D8" s="55">
        <v>4</v>
      </c>
      <c r="E8" s="16">
        <v>8.0139999999999993</v>
      </c>
      <c r="F8" s="49">
        <v>43.605213750000004</v>
      </c>
      <c r="G8" s="9">
        <v>2247.87</v>
      </c>
      <c r="H8" s="9">
        <v>1748.0219999999999</v>
      </c>
      <c r="I8" s="20">
        <v>204.428</v>
      </c>
      <c r="J8" s="47">
        <v>3.3330000000000002</v>
      </c>
    </row>
    <row r="9" spans="1:10">
      <c r="A9" s="52" t="s">
        <v>24</v>
      </c>
      <c r="B9" s="53">
        <v>85</v>
      </c>
      <c r="C9" s="54">
        <v>30.5</v>
      </c>
      <c r="D9" s="55">
        <v>5</v>
      </c>
      <c r="E9" s="16">
        <v>7.798</v>
      </c>
      <c r="F9" s="49">
        <v>78.610772099999991</v>
      </c>
      <c r="G9" s="9">
        <v>2251.4699999999998</v>
      </c>
      <c r="H9" s="9">
        <v>1886.1769999999999</v>
      </c>
      <c r="I9" s="20">
        <v>149.738</v>
      </c>
      <c r="J9" s="47">
        <v>2.4780000000000002</v>
      </c>
    </row>
    <row r="10" spans="1:10">
      <c r="A10" s="52" t="s">
        <v>24</v>
      </c>
      <c r="B10" s="53">
        <v>85</v>
      </c>
      <c r="C10" s="54">
        <v>30.5</v>
      </c>
      <c r="D10" s="55">
        <v>6</v>
      </c>
      <c r="E10" s="16">
        <v>7.7859999999999996</v>
      </c>
      <c r="F10" s="49">
        <v>81.05341387499999</v>
      </c>
      <c r="G10" s="9">
        <v>2247.2800000000002</v>
      </c>
      <c r="H10" s="9">
        <v>1893.835</v>
      </c>
      <c r="I10" s="20">
        <v>144.94999999999999</v>
      </c>
      <c r="J10" s="47">
        <v>2.4</v>
      </c>
    </row>
    <row r="11" spans="1:10">
      <c r="A11" s="52" t="s">
        <v>24</v>
      </c>
      <c r="B11" s="53">
        <v>85</v>
      </c>
      <c r="C11" s="54">
        <v>27.7</v>
      </c>
      <c r="D11" s="55">
        <v>7</v>
      </c>
      <c r="E11" s="16">
        <v>7.7809999999999997</v>
      </c>
      <c r="F11" s="49">
        <v>82.546437749999996</v>
      </c>
      <c r="G11" s="9">
        <v>2259.4699999999998</v>
      </c>
      <c r="H11" s="9">
        <v>1935.778</v>
      </c>
      <c r="I11" s="20">
        <v>132.69200000000001</v>
      </c>
      <c r="J11" s="47">
        <v>2.16</v>
      </c>
    </row>
    <row r="12" spans="1:10">
      <c r="A12" s="42" t="s">
        <v>24</v>
      </c>
      <c r="B12" s="41">
        <v>45</v>
      </c>
      <c r="C12" s="40">
        <v>30.5</v>
      </c>
      <c r="D12" s="56">
        <v>8</v>
      </c>
      <c r="E12" s="18">
        <v>8.0020000000000007</v>
      </c>
      <c r="F12" s="43">
        <v>44.696483999999998</v>
      </c>
      <c r="G12" s="7">
        <v>2246.4299999999998</v>
      </c>
      <c r="H12" s="7">
        <v>1712.973</v>
      </c>
      <c r="I12" s="21">
        <v>218.08600000000001</v>
      </c>
      <c r="J12" s="48">
        <v>3.6150000000000002</v>
      </c>
    </row>
    <row r="13" spans="1:10">
      <c r="A13" s="77" t="s">
        <v>25</v>
      </c>
      <c r="B13" s="100">
        <v>85</v>
      </c>
      <c r="C13" s="78">
        <v>27.7</v>
      </c>
      <c r="D13" s="101">
        <v>1</v>
      </c>
      <c r="E13" s="102">
        <v>7.7754782828379136</v>
      </c>
      <c r="F13" s="104">
        <v>83.162546574650008</v>
      </c>
      <c r="G13" s="103">
        <v>2255.54</v>
      </c>
      <c r="H13" s="103">
        <v>1934.9539408736316</v>
      </c>
      <c r="I13" s="105">
        <v>131.09326707506452</v>
      </c>
      <c r="J13" s="106">
        <v>2.1225004013780442</v>
      </c>
    </row>
    <row r="14" spans="1:10">
      <c r="A14" s="79" t="s">
        <v>25</v>
      </c>
      <c r="B14" s="107">
        <v>45</v>
      </c>
      <c r="C14" s="80">
        <v>27.7</v>
      </c>
      <c r="D14" s="108">
        <v>2</v>
      </c>
      <c r="E14" s="109">
        <v>8.0100201462095519</v>
      </c>
      <c r="F14" s="111">
        <v>43.826401291872081</v>
      </c>
      <c r="G14" s="110">
        <v>2251.8000000000002</v>
      </c>
      <c r="H14" s="110">
        <v>1748.7772741255728</v>
      </c>
      <c r="I14" s="112">
        <v>205.11033082374442</v>
      </c>
      <c r="J14" s="113">
        <v>3.3219772056086709</v>
      </c>
    </row>
    <row r="15" spans="1:10">
      <c r="A15" s="79" t="s">
        <v>25</v>
      </c>
      <c r="B15" s="107">
        <v>45</v>
      </c>
      <c r="C15" s="80">
        <v>30.5</v>
      </c>
      <c r="D15" s="108">
        <v>3</v>
      </c>
      <c r="E15" s="109">
        <v>8.0132912930915907</v>
      </c>
      <c r="F15" s="111">
        <v>43.25461847481408</v>
      </c>
      <c r="G15" s="110">
        <v>2257.46</v>
      </c>
      <c r="H15" s="110">
        <v>1708.2364426828999</v>
      </c>
      <c r="I15" s="112">
        <v>224.21661003719848</v>
      </c>
      <c r="J15" s="113">
        <v>3.6976252041472595</v>
      </c>
    </row>
    <row r="16" spans="1:10">
      <c r="A16" s="79" t="s">
        <v>25</v>
      </c>
      <c r="B16" s="107">
        <v>45</v>
      </c>
      <c r="C16" s="80">
        <v>27.7</v>
      </c>
      <c r="D16" s="108">
        <v>4</v>
      </c>
      <c r="E16" s="109">
        <v>8.0164813626223026</v>
      </c>
      <c r="F16" s="111">
        <v>42.664607885695254</v>
      </c>
      <c r="G16" s="110">
        <v>2220.06</v>
      </c>
      <c r="H16" s="110">
        <v>1723.6410930306811</v>
      </c>
      <c r="I16" s="112">
        <v>202.32632965175702</v>
      </c>
      <c r="J16" s="113">
        <v>3.2893153396810382</v>
      </c>
    </row>
    <row r="17" spans="1:10">
      <c r="A17" s="79" t="s">
        <v>25</v>
      </c>
      <c r="B17" s="107">
        <v>85</v>
      </c>
      <c r="C17" s="80">
        <v>30.5</v>
      </c>
      <c r="D17" s="108">
        <v>5</v>
      </c>
      <c r="E17" s="109">
        <v>7.7973655655667233</v>
      </c>
      <c r="F17" s="111">
        <v>79.650934816301088</v>
      </c>
      <c r="G17" s="110">
        <v>2277.8200000000002</v>
      </c>
      <c r="H17" s="110">
        <v>1910.9309327138978</v>
      </c>
      <c r="I17" s="112">
        <v>150.68177846384512</v>
      </c>
      <c r="J17" s="113">
        <v>2.4903849295162983</v>
      </c>
    </row>
    <row r="18" spans="1:10">
      <c r="A18" s="79" t="s">
        <v>25</v>
      </c>
      <c r="B18" s="107">
        <v>85</v>
      </c>
      <c r="C18" s="80">
        <v>30.5</v>
      </c>
      <c r="D18" s="108">
        <v>6</v>
      </c>
      <c r="E18" s="109">
        <v>7.7777341200760235</v>
      </c>
      <c r="F18" s="111">
        <v>82.435930073501495</v>
      </c>
      <c r="G18" s="110">
        <v>2238.25</v>
      </c>
      <c r="H18" s="110">
        <v>1889.4941965264534</v>
      </c>
      <c r="I18" s="112">
        <v>142.80163849143122</v>
      </c>
      <c r="J18" s="113">
        <v>2.361290914259452</v>
      </c>
    </row>
    <row r="19" spans="1:10">
      <c r="A19" s="79" t="s">
        <v>25</v>
      </c>
      <c r="B19" s="107">
        <v>85</v>
      </c>
      <c r="C19" s="80">
        <v>27.7</v>
      </c>
      <c r="D19" s="108">
        <v>7</v>
      </c>
      <c r="E19" s="109">
        <v>7.7448550492742259</v>
      </c>
      <c r="F19" s="111">
        <v>89.614664577304595</v>
      </c>
      <c r="G19" s="110">
        <v>2235.4899999999998</v>
      </c>
      <c r="H19" s="110">
        <v>1935.1089548564778</v>
      </c>
      <c r="I19" s="112">
        <v>122.86087265151978</v>
      </c>
      <c r="J19" s="113">
        <v>1.9987949511764314</v>
      </c>
    </row>
    <row r="20" spans="1:10">
      <c r="A20" s="81" t="s">
        <v>25</v>
      </c>
      <c r="B20" s="114">
        <v>45</v>
      </c>
      <c r="C20" s="82">
        <v>30.5</v>
      </c>
      <c r="D20" s="115">
        <v>8</v>
      </c>
      <c r="E20" s="116">
        <v>7.997315539264692</v>
      </c>
      <c r="F20" s="118">
        <v>45.30332255861731</v>
      </c>
      <c r="G20" s="117">
        <v>2256.17</v>
      </c>
      <c r="H20" s="117">
        <v>1724.2951328294985</v>
      </c>
      <c r="I20" s="119">
        <v>217.25181985696889</v>
      </c>
      <c r="J20" s="120">
        <v>3.584107822331656</v>
      </c>
    </row>
    <row r="21" spans="1:10">
      <c r="A21" s="52" t="s">
        <v>26</v>
      </c>
      <c r="B21" s="53">
        <v>85</v>
      </c>
      <c r="C21" s="54">
        <v>27.7</v>
      </c>
      <c r="D21" s="51">
        <v>1</v>
      </c>
      <c r="E21" s="16">
        <v>7.7549999999999999</v>
      </c>
      <c r="F21" s="49">
        <v>85.808697449999997</v>
      </c>
      <c r="G21" s="9">
        <v>2198.61</v>
      </c>
      <c r="H21" s="9">
        <v>1894.605</v>
      </c>
      <c r="I21" s="20">
        <v>123.958</v>
      </c>
      <c r="J21" s="47">
        <v>2.0190000000000001</v>
      </c>
    </row>
    <row r="22" spans="1:10">
      <c r="A22" s="52" t="s">
        <v>26</v>
      </c>
      <c r="B22" s="53">
        <v>45</v>
      </c>
      <c r="C22" s="54">
        <v>27.7</v>
      </c>
      <c r="D22" s="55">
        <v>2</v>
      </c>
      <c r="E22" s="16">
        <v>7.9939999999999998</v>
      </c>
      <c r="F22" s="49">
        <v>44.206476299999999</v>
      </c>
      <c r="G22" s="9">
        <v>2168.5</v>
      </c>
      <c r="H22" s="9">
        <v>1697.0989999999999</v>
      </c>
      <c r="I22" s="20">
        <v>191.15799999999999</v>
      </c>
      <c r="J22" s="47">
        <v>3.1059999999999999</v>
      </c>
    </row>
    <row r="23" spans="1:10">
      <c r="A23" s="52" t="s">
        <v>26</v>
      </c>
      <c r="B23" s="53">
        <v>45</v>
      </c>
      <c r="C23" s="54">
        <v>30.5</v>
      </c>
      <c r="D23" s="55">
        <v>3</v>
      </c>
      <c r="E23" s="16">
        <v>8.0039999999999996</v>
      </c>
      <c r="F23" s="49">
        <v>43.801784250000004</v>
      </c>
      <c r="G23" s="9">
        <v>2221.84</v>
      </c>
      <c r="H23" s="9">
        <v>1690.9449999999999</v>
      </c>
      <c r="I23" s="20">
        <v>216.31800000000001</v>
      </c>
      <c r="J23" s="47">
        <v>3.5739999999999998</v>
      </c>
    </row>
    <row r="24" spans="1:10">
      <c r="A24" s="52" t="s">
        <v>26</v>
      </c>
      <c r="B24" s="53">
        <v>45</v>
      </c>
      <c r="C24" s="54">
        <v>27.7</v>
      </c>
      <c r="D24" s="55">
        <v>4</v>
      </c>
      <c r="E24" s="16">
        <v>7.9960000000000004</v>
      </c>
      <c r="F24" s="49">
        <v>44.660918924999997</v>
      </c>
      <c r="G24" s="9">
        <v>2197.2600000000002</v>
      </c>
      <c r="H24" s="9">
        <v>1720.492</v>
      </c>
      <c r="I24" s="20">
        <v>193.827</v>
      </c>
      <c r="J24" s="47">
        <v>3.1480000000000001</v>
      </c>
    </row>
    <row r="25" spans="1:10">
      <c r="A25" s="52" t="s">
        <v>26</v>
      </c>
      <c r="B25" s="53">
        <v>85</v>
      </c>
      <c r="C25" s="54">
        <v>30.5</v>
      </c>
      <c r="D25" s="55">
        <v>5</v>
      </c>
      <c r="E25" s="16">
        <v>7.7919999999999998</v>
      </c>
      <c r="F25" s="49">
        <v>78.385830599999991</v>
      </c>
      <c r="G25" s="9">
        <v>2219.13</v>
      </c>
      <c r="H25" s="9">
        <v>1861.038</v>
      </c>
      <c r="I25" s="20">
        <v>146.14400000000001</v>
      </c>
      <c r="J25" s="47">
        <v>2.4079999999999999</v>
      </c>
    </row>
    <row r="26" spans="1:10">
      <c r="A26" s="52" t="s">
        <v>26</v>
      </c>
      <c r="B26" s="53">
        <v>85</v>
      </c>
      <c r="C26" s="54">
        <v>30.5</v>
      </c>
      <c r="D26" s="55">
        <v>6</v>
      </c>
      <c r="E26" s="16">
        <v>7.78</v>
      </c>
      <c r="F26" s="49">
        <v>81.82014015</v>
      </c>
      <c r="G26" s="9">
        <v>2243.5700000000002</v>
      </c>
      <c r="H26" s="9">
        <v>1890.175</v>
      </c>
      <c r="I26" s="20">
        <v>144.54400000000001</v>
      </c>
      <c r="J26" s="47">
        <v>2.3820000000000001</v>
      </c>
    </row>
    <row r="27" spans="1:10">
      <c r="A27" s="52" t="s">
        <v>26</v>
      </c>
      <c r="B27" s="53">
        <v>85</v>
      </c>
      <c r="C27" s="54">
        <v>27.7</v>
      </c>
      <c r="D27" s="55">
        <v>7</v>
      </c>
      <c r="E27" s="16">
        <v>7.7530000000000001</v>
      </c>
      <c r="F27" s="49">
        <v>86.622235875000001</v>
      </c>
      <c r="G27" s="9">
        <v>2211.1999999999998</v>
      </c>
      <c r="H27" s="9">
        <v>1909.01</v>
      </c>
      <c r="I27" s="20">
        <v>123.28700000000001</v>
      </c>
      <c r="J27" s="47">
        <v>2.0030000000000001</v>
      </c>
    </row>
    <row r="28" spans="1:10">
      <c r="A28" s="42" t="s">
        <v>26</v>
      </c>
      <c r="B28" s="41">
        <v>45</v>
      </c>
      <c r="C28" s="40">
        <v>30.5</v>
      </c>
      <c r="D28" s="56">
        <v>8</v>
      </c>
      <c r="E28" s="18">
        <v>7.9850000000000003</v>
      </c>
      <c r="F28" s="43">
        <v>46.154854725</v>
      </c>
      <c r="G28" s="7">
        <v>2222.29</v>
      </c>
      <c r="H28" s="7">
        <v>1706.979</v>
      </c>
      <c r="I28" s="21">
        <v>209.99799999999999</v>
      </c>
      <c r="J28" s="48">
        <v>3.47</v>
      </c>
    </row>
    <row r="29" spans="1:10">
      <c r="A29" s="79" t="s">
        <v>27</v>
      </c>
      <c r="B29" s="107">
        <v>85</v>
      </c>
      <c r="C29" s="80">
        <v>27.7</v>
      </c>
      <c r="D29" s="101">
        <v>1</v>
      </c>
      <c r="E29" s="109">
        <v>7.7442775606820682</v>
      </c>
      <c r="F29" s="111">
        <v>88.36586315677151</v>
      </c>
      <c r="G29" s="110">
        <v>2202.1999999999998</v>
      </c>
      <c r="H29" s="110">
        <v>1903.6783680428896</v>
      </c>
      <c r="I29" s="112">
        <v>121.74827169744142</v>
      </c>
      <c r="J29" s="113">
        <v>1.9823619900282132</v>
      </c>
    </row>
    <row r="30" spans="1:10">
      <c r="A30" s="79" t="s">
        <v>27</v>
      </c>
      <c r="B30" s="107">
        <v>45</v>
      </c>
      <c r="C30" s="80">
        <v>27.7</v>
      </c>
      <c r="D30" s="108">
        <v>2</v>
      </c>
      <c r="E30" s="109">
        <v>7.983366962893875</v>
      </c>
      <c r="F30" s="111">
        <v>46.015652364350842</v>
      </c>
      <c r="G30" s="110">
        <v>2187.87</v>
      </c>
      <c r="H30" s="110">
        <v>1723.6744260817816</v>
      </c>
      <c r="I30" s="112">
        <v>188.58335564562938</v>
      </c>
      <c r="J30" s="113">
        <v>3.0626290897626349</v>
      </c>
    </row>
    <row r="31" spans="1:10">
      <c r="A31" s="79" t="s">
        <v>27</v>
      </c>
      <c r="B31" s="107">
        <v>45</v>
      </c>
      <c r="C31" s="80">
        <v>30.5</v>
      </c>
      <c r="D31" s="108">
        <v>3</v>
      </c>
      <c r="E31" s="109">
        <v>8.007954150769983</v>
      </c>
      <c r="F31" s="111">
        <v>43.543814896427847</v>
      </c>
      <c r="G31" s="110">
        <v>2233.06</v>
      </c>
      <c r="H31" s="110">
        <v>1696.9829877125303</v>
      </c>
      <c r="I31" s="112">
        <v>218.62748656463791</v>
      </c>
      <c r="J31" s="113">
        <v>3.6112952422784677</v>
      </c>
    </row>
    <row r="32" spans="1:10">
      <c r="A32" s="79" t="s">
        <v>27</v>
      </c>
      <c r="B32" s="107">
        <v>45</v>
      </c>
      <c r="C32" s="80">
        <v>27.7</v>
      </c>
      <c r="D32" s="108">
        <v>4</v>
      </c>
      <c r="E32" s="109">
        <v>7.9853220881833646</v>
      </c>
      <c r="F32" s="111">
        <v>46.13235766494018</v>
      </c>
      <c r="G32" s="110">
        <v>2196.2600000000002</v>
      </c>
      <c r="H32" s="110">
        <v>1732.5157794497609</v>
      </c>
      <c r="I32" s="112">
        <v>188.83877755639963</v>
      </c>
      <c r="J32" s="113">
        <v>3.0749288157250652</v>
      </c>
    </row>
    <row r="33" spans="1:10">
      <c r="A33" s="79" t="s">
        <v>27</v>
      </c>
      <c r="B33" s="107">
        <v>85</v>
      </c>
      <c r="C33" s="80">
        <v>30.5</v>
      </c>
      <c r="D33" s="108">
        <v>5</v>
      </c>
      <c r="E33" s="109">
        <v>7.8026178924790948</v>
      </c>
      <c r="F33" s="111">
        <v>77.226312271677614</v>
      </c>
      <c r="G33" s="110">
        <v>2238.9299999999998</v>
      </c>
      <c r="H33" s="110">
        <v>1875.4356572623469</v>
      </c>
      <c r="I33" s="112">
        <v>148.85592177108825</v>
      </c>
      <c r="J33" s="113">
        <v>2.4604811410475764</v>
      </c>
    </row>
    <row r="34" spans="1:10">
      <c r="A34" s="79" t="s">
        <v>27</v>
      </c>
      <c r="B34" s="107">
        <v>85</v>
      </c>
      <c r="C34" s="80">
        <v>30.5</v>
      </c>
      <c r="D34" s="108">
        <v>6</v>
      </c>
      <c r="E34" s="109">
        <v>7.7790147767843836</v>
      </c>
      <c r="F34" s="111">
        <v>82.38763346608647</v>
      </c>
      <c r="G34" s="110">
        <v>2246.31</v>
      </c>
      <c r="H34" s="110">
        <v>1895.4073644073787</v>
      </c>
      <c r="I34" s="112">
        <v>143.71949091009205</v>
      </c>
      <c r="J34" s="113">
        <v>2.3740343705694702</v>
      </c>
    </row>
    <row r="35" spans="1:10">
      <c r="A35" s="79" t="s">
        <v>27</v>
      </c>
      <c r="B35" s="107">
        <v>85</v>
      </c>
      <c r="C35" s="80">
        <v>27.7</v>
      </c>
      <c r="D35" s="108">
        <v>7</v>
      </c>
      <c r="E35" s="109" t="s">
        <v>57</v>
      </c>
      <c r="F35" s="111" t="s">
        <v>57</v>
      </c>
      <c r="G35" s="110" t="s">
        <v>57</v>
      </c>
      <c r="H35" s="110" t="s">
        <v>57</v>
      </c>
      <c r="I35" s="112" t="s">
        <v>57</v>
      </c>
      <c r="J35" s="113" t="s">
        <v>57</v>
      </c>
    </row>
    <row r="36" spans="1:10">
      <c r="A36" s="81" t="s">
        <v>27</v>
      </c>
      <c r="B36" s="114">
        <v>45</v>
      </c>
      <c r="C36" s="82">
        <v>30.5</v>
      </c>
      <c r="D36" s="115">
        <v>8</v>
      </c>
      <c r="E36" s="116">
        <v>7.968042491254181</v>
      </c>
      <c r="F36" s="118">
        <v>49.131594388127638</v>
      </c>
      <c r="G36" s="117">
        <v>2243.91</v>
      </c>
      <c r="H36" s="117">
        <v>1743.3947617029303</v>
      </c>
      <c r="I36" s="119">
        <v>204.64265229118709</v>
      </c>
      <c r="J36" s="120">
        <v>3.3887713235821564</v>
      </c>
    </row>
    <row r="37" spans="1:10">
      <c r="A37" s="52" t="s">
        <v>28</v>
      </c>
      <c r="B37" s="53">
        <v>85</v>
      </c>
      <c r="C37" s="54">
        <v>27.7</v>
      </c>
      <c r="D37" s="51">
        <v>1</v>
      </c>
      <c r="E37" s="16">
        <v>7.7609688246617043</v>
      </c>
      <c r="F37" s="49">
        <v>84.327865134851379</v>
      </c>
      <c r="G37" s="9">
        <v>2197.84</v>
      </c>
      <c r="H37" s="9">
        <v>1890.8404656192431</v>
      </c>
      <c r="I37" s="20">
        <v>125.08346967376669</v>
      </c>
      <c r="J37" s="47">
        <v>2.0331730773484002</v>
      </c>
    </row>
    <row r="38" spans="1:10">
      <c r="A38" s="52" t="s">
        <v>28</v>
      </c>
      <c r="B38" s="53">
        <v>45</v>
      </c>
      <c r="C38" s="54">
        <v>27.7</v>
      </c>
      <c r="D38" s="55">
        <v>2</v>
      </c>
      <c r="E38" s="16">
        <v>7.9825030342464389</v>
      </c>
      <c r="F38" s="49">
        <v>45.962387349012573</v>
      </c>
      <c r="G38" s="9">
        <v>2180.48</v>
      </c>
      <c r="H38" s="9">
        <v>1717.9568918970797</v>
      </c>
      <c r="I38" s="20">
        <v>187.78314771321897</v>
      </c>
      <c r="J38" s="47">
        <v>3.0501282664965448</v>
      </c>
    </row>
    <row r="39" spans="1:10">
      <c r="A39" s="52" t="s">
        <v>28</v>
      </c>
      <c r="B39" s="53">
        <v>45</v>
      </c>
      <c r="C39" s="54">
        <v>30.5</v>
      </c>
      <c r="D39" s="55">
        <v>3</v>
      </c>
      <c r="E39" s="16">
        <v>8.0224813269675455</v>
      </c>
      <c r="F39" s="49">
        <v>41.500888998470103</v>
      </c>
      <c r="G39" s="9">
        <v>2221</v>
      </c>
      <c r="H39" s="9">
        <v>1672.1768206299023</v>
      </c>
      <c r="I39" s="20">
        <v>223.49148860065813</v>
      </c>
      <c r="J39" s="47">
        <v>3.691745855553449</v>
      </c>
    </row>
    <row r="40" spans="1:10">
      <c r="A40" s="52" t="s">
        <v>28</v>
      </c>
      <c r="B40" s="53">
        <v>45</v>
      </c>
      <c r="C40" s="54">
        <v>27.7</v>
      </c>
      <c r="D40" s="55">
        <v>4</v>
      </c>
      <c r="E40" s="16">
        <v>7.9958384929078488</v>
      </c>
      <c r="F40" s="49">
        <v>44.298093773462895</v>
      </c>
      <c r="G40" s="9">
        <v>2181.2399999999998</v>
      </c>
      <c r="H40" s="9">
        <v>1707.8783481090632</v>
      </c>
      <c r="I40" s="20">
        <v>192.16300838924573</v>
      </c>
      <c r="J40" s="47">
        <v>3.1204262388062745</v>
      </c>
    </row>
    <row r="41" spans="1:10">
      <c r="A41" s="52" t="s">
        <v>28</v>
      </c>
      <c r="B41" s="53">
        <v>85</v>
      </c>
      <c r="C41" s="54">
        <v>30.5</v>
      </c>
      <c r="D41" s="55">
        <v>5</v>
      </c>
      <c r="E41" s="16">
        <v>7.7973186893770263</v>
      </c>
      <c r="F41" s="49">
        <v>77.543387930880442</v>
      </c>
      <c r="G41" s="9">
        <v>2221.85</v>
      </c>
      <c r="H41" s="9">
        <v>1860.7348355069264</v>
      </c>
      <c r="I41" s="20">
        <v>147.54547848428061</v>
      </c>
      <c r="J41" s="47">
        <v>2.437013274272219</v>
      </c>
    </row>
    <row r="42" spans="1:10">
      <c r="A42" s="52" t="s">
        <v>28</v>
      </c>
      <c r="B42" s="53">
        <v>85</v>
      </c>
      <c r="C42" s="54">
        <v>30.5</v>
      </c>
      <c r="D42" s="55">
        <v>6</v>
      </c>
      <c r="E42" s="16">
        <v>7.7850463423774476</v>
      </c>
      <c r="F42" s="49">
        <v>79.42890499511671</v>
      </c>
      <c r="G42" s="9">
        <v>2202.0700000000002</v>
      </c>
      <c r="H42" s="9">
        <v>1853.7208631564517</v>
      </c>
      <c r="I42" s="20">
        <v>142.12982120623141</v>
      </c>
      <c r="J42" s="47">
        <v>2.3466426640792855</v>
      </c>
    </row>
    <row r="43" spans="1:10">
      <c r="A43" s="52" t="s">
        <v>28</v>
      </c>
      <c r="B43" s="53">
        <v>85</v>
      </c>
      <c r="C43" s="54">
        <v>27.7</v>
      </c>
      <c r="D43" s="55">
        <v>7</v>
      </c>
      <c r="E43" s="16">
        <v>7.7579591733253999</v>
      </c>
      <c r="F43" s="49">
        <v>84.054558744069851</v>
      </c>
      <c r="G43" s="9">
        <v>2168.2800000000002</v>
      </c>
      <c r="H43" s="9">
        <v>1869.6134445516004</v>
      </c>
      <c r="I43" s="20">
        <v>121.53367341674472</v>
      </c>
      <c r="J43" s="47">
        <v>1.9790818909755432</v>
      </c>
    </row>
    <row r="44" spans="1:10">
      <c r="A44" s="42" t="s">
        <v>28</v>
      </c>
      <c r="B44" s="41">
        <v>45</v>
      </c>
      <c r="C44" s="40">
        <v>30.5</v>
      </c>
      <c r="D44" s="56">
        <v>8</v>
      </c>
      <c r="E44" s="18">
        <v>7.9764204569633819</v>
      </c>
      <c r="F44" s="43">
        <v>47.269245023040597</v>
      </c>
      <c r="G44" s="7">
        <v>2215.17</v>
      </c>
      <c r="H44" s="7">
        <v>1711.3766179128702</v>
      </c>
      <c r="I44" s="21">
        <v>205.327330485115</v>
      </c>
      <c r="J44" s="48">
        <v>3.3961222934398898</v>
      </c>
    </row>
    <row r="45" spans="1:10">
      <c r="A45" s="79" t="s">
        <v>29</v>
      </c>
      <c r="B45" s="107">
        <v>85</v>
      </c>
      <c r="C45" s="80">
        <v>27.7</v>
      </c>
      <c r="D45" s="101">
        <v>1</v>
      </c>
      <c r="E45" s="109">
        <v>7.7590000000000003</v>
      </c>
      <c r="F45" s="111">
        <v>84.505049999999997</v>
      </c>
      <c r="G45" s="110">
        <v>2191.44</v>
      </c>
      <c r="H45" s="110">
        <v>1887.5</v>
      </c>
      <c r="I45" s="112">
        <v>123.7</v>
      </c>
      <c r="J45" s="113">
        <v>2.0099999999999998</v>
      </c>
    </row>
    <row r="46" spans="1:10">
      <c r="A46" s="79" t="s">
        <v>29</v>
      </c>
      <c r="B46" s="107">
        <v>45</v>
      </c>
      <c r="C46" s="80">
        <v>27.7</v>
      </c>
      <c r="D46" s="108">
        <v>2</v>
      </c>
      <c r="E46" s="109">
        <v>7.9740000000000002</v>
      </c>
      <c r="F46" s="111">
        <v>47.359304999999999</v>
      </c>
      <c r="G46" s="110">
        <v>2192.16</v>
      </c>
      <c r="H46" s="110">
        <v>1733.7</v>
      </c>
      <c r="I46" s="112">
        <v>186.4</v>
      </c>
      <c r="J46" s="113">
        <v>3.03</v>
      </c>
    </row>
    <row r="47" spans="1:10">
      <c r="A47" s="79" t="s">
        <v>29</v>
      </c>
      <c r="B47" s="107">
        <v>45</v>
      </c>
      <c r="C47" s="80">
        <v>30.5</v>
      </c>
      <c r="D47" s="108">
        <v>3</v>
      </c>
      <c r="E47" s="109">
        <v>8.0169999999999995</v>
      </c>
      <c r="F47" s="111">
        <v>41.928285000000002</v>
      </c>
      <c r="G47" s="110">
        <v>2211.12</v>
      </c>
      <c r="H47" s="110">
        <v>1667.4</v>
      </c>
      <c r="I47" s="112">
        <v>221.2</v>
      </c>
      <c r="J47" s="113">
        <v>3.66</v>
      </c>
    </row>
    <row r="48" spans="1:10">
      <c r="A48" s="79" t="s">
        <v>29</v>
      </c>
      <c r="B48" s="107">
        <v>45</v>
      </c>
      <c r="C48" s="80">
        <v>27.7</v>
      </c>
      <c r="D48" s="108">
        <v>4</v>
      </c>
      <c r="E48" s="109">
        <v>7.9859999999999998</v>
      </c>
      <c r="F48" s="111">
        <v>45.657045000000004</v>
      </c>
      <c r="G48" s="110">
        <v>2188.0100000000002</v>
      </c>
      <c r="H48" s="110">
        <v>1720.1</v>
      </c>
      <c r="I48" s="112">
        <v>190.2</v>
      </c>
      <c r="J48" s="113">
        <v>3.09</v>
      </c>
    </row>
    <row r="49" spans="1:10">
      <c r="A49" s="79" t="s">
        <v>29</v>
      </c>
      <c r="B49" s="107">
        <v>85</v>
      </c>
      <c r="C49" s="80">
        <v>30.5</v>
      </c>
      <c r="D49" s="108">
        <v>5</v>
      </c>
      <c r="E49" s="109">
        <v>7.7690000000000001</v>
      </c>
      <c r="F49" s="111">
        <v>83.978159999999988</v>
      </c>
      <c r="G49" s="110">
        <v>2233.42</v>
      </c>
      <c r="H49" s="110">
        <v>1890.4</v>
      </c>
      <c r="I49" s="112">
        <v>140.30000000000001</v>
      </c>
      <c r="J49" s="113">
        <v>2.3199999999999998</v>
      </c>
    </row>
    <row r="50" spans="1:10">
      <c r="A50" s="79" t="s">
        <v>29</v>
      </c>
      <c r="B50" s="107">
        <v>85</v>
      </c>
      <c r="C50" s="80">
        <v>30.5</v>
      </c>
      <c r="D50" s="108">
        <v>6</v>
      </c>
      <c r="E50" s="109">
        <v>7.7750000000000004</v>
      </c>
      <c r="F50" s="111">
        <v>82.448152500000006</v>
      </c>
      <c r="G50" s="110">
        <v>2223.12</v>
      </c>
      <c r="H50" s="110">
        <v>1878.4</v>
      </c>
      <c r="I50" s="112">
        <v>140.9</v>
      </c>
      <c r="J50" s="113">
        <v>2.33</v>
      </c>
    </row>
    <row r="51" spans="1:10">
      <c r="A51" s="79" t="s">
        <v>29</v>
      </c>
      <c r="B51" s="107">
        <v>85</v>
      </c>
      <c r="C51" s="80">
        <v>27.7</v>
      </c>
      <c r="D51" s="108">
        <v>7</v>
      </c>
      <c r="E51" s="109">
        <v>7.7510000000000003</v>
      </c>
      <c r="F51" s="111">
        <v>86.166780000000003</v>
      </c>
      <c r="G51" s="110">
        <v>2190.17</v>
      </c>
      <c r="H51" s="110">
        <v>1891.7</v>
      </c>
      <c r="I51" s="112">
        <v>121.6</v>
      </c>
      <c r="J51" s="113">
        <v>1.97</v>
      </c>
    </row>
    <row r="52" spans="1:10">
      <c r="A52" s="81" t="s">
        <v>29</v>
      </c>
      <c r="B52" s="114">
        <v>45</v>
      </c>
      <c r="C52" s="82">
        <v>30.5</v>
      </c>
      <c r="D52" s="115">
        <v>8</v>
      </c>
      <c r="E52" s="116">
        <v>7.9740000000000002</v>
      </c>
      <c r="F52" s="118">
        <v>47.865929999999999</v>
      </c>
      <c r="G52" s="117">
        <v>2232.02</v>
      </c>
      <c r="H52" s="117">
        <v>1723.6</v>
      </c>
      <c r="I52" s="119">
        <v>207.3</v>
      </c>
      <c r="J52" s="120">
        <v>3.43</v>
      </c>
    </row>
    <row r="53" spans="1:10">
      <c r="A53" s="52" t="s">
        <v>30</v>
      </c>
      <c r="B53" s="53">
        <v>85</v>
      </c>
      <c r="C53" s="54">
        <v>27.7</v>
      </c>
      <c r="D53" s="51">
        <v>1</v>
      </c>
      <c r="E53" s="16">
        <v>7.7450000000000001</v>
      </c>
      <c r="F53" s="49">
        <v>88.088307299999997</v>
      </c>
      <c r="G53" s="9">
        <v>2200.88</v>
      </c>
      <c r="H53" s="9">
        <v>1903.4110000000001</v>
      </c>
      <c r="I53" s="20">
        <v>121.26900000000001</v>
      </c>
      <c r="J53" s="47">
        <v>1.972</v>
      </c>
    </row>
    <row r="54" spans="1:10">
      <c r="A54" s="52" t="s">
        <v>30</v>
      </c>
      <c r="B54" s="53">
        <v>45</v>
      </c>
      <c r="C54" s="54">
        <v>27.7</v>
      </c>
      <c r="D54" s="55">
        <v>2</v>
      </c>
      <c r="E54" s="16">
        <v>7.9850000000000003</v>
      </c>
      <c r="F54" s="49">
        <v>46.201768199999997</v>
      </c>
      <c r="G54" s="9">
        <v>2208.33</v>
      </c>
      <c r="H54" s="9">
        <v>1739.8530000000001</v>
      </c>
      <c r="I54" s="20">
        <v>190.65899999999999</v>
      </c>
      <c r="J54" s="47">
        <v>3.0950000000000002</v>
      </c>
    </row>
    <row r="55" spans="1:10">
      <c r="A55" s="52" t="s">
        <v>30</v>
      </c>
      <c r="B55" s="53">
        <v>45</v>
      </c>
      <c r="C55" s="54">
        <v>30.5</v>
      </c>
      <c r="D55" s="55">
        <v>3</v>
      </c>
      <c r="E55" s="16">
        <v>8.0120000000000005</v>
      </c>
      <c r="F55" s="49">
        <v>42.558729149999998</v>
      </c>
      <c r="G55" s="9">
        <v>2211.35</v>
      </c>
      <c r="H55" s="9">
        <v>1676.229</v>
      </c>
      <c r="I55" s="20">
        <v>217.76599999999999</v>
      </c>
      <c r="J55" s="47">
        <v>3.5939999999999999</v>
      </c>
    </row>
    <row r="56" spans="1:10">
      <c r="A56" s="52" t="s">
        <v>30</v>
      </c>
      <c r="B56" s="53">
        <v>45</v>
      </c>
      <c r="C56" s="54">
        <v>27.7</v>
      </c>
      <c r="D56" s="55">
        <v>4</v>
      </c>
      <c r="E56" s="16">
        <v>7.99</v>
      </c>
      <c r="F56" s="49">
        <v>44.850801974999996</v>
      </c>
      <c r="G56" s="9">
        <v>2174.23</v>
      </c>
      <c r="H56" s="9">
        <v>1704.8330000000001</v>
      </c>
      <c r="I56" s="20">
        <v>190.535</v>
      </c>
      <c r="J56" s="47">
        <v>3.1</v>
      </c>
    </row>
    <row r="57" spans="1:10">
      <c r="A57" s="52" t="s">
        <v>30</v>
      </c>
      <c r="B57" s="53">
        <v>85</v>
      </c>
      <c r="C57" s="54">
        <v>30.5</v>
      </c>
      <c r="D57" s="55">
        <v>5</v>
      </c>
      <c r="E57" s="16">
        <v>7.766</v>
      </c>
      <c r="F57" s="49">
        <v>84.510724199999999</v>
      </c>
      <c r="G57" s="9">
        <v>2217.9299999999998</v>
      </c>
      <c r="H57" s="9">
        <v>1883.377</v>
      </c>
      <c r="I57" s="20">
        <v>136.971</v>
      </c>
      <c r="J57" s="47">
        <v>2.27</v>
      </c>
    </row>
    <row r="58" spans="1:10">
      <c r="A58" s="52" t="s">
        <v>30</v>
      </c>
      <c r="B58" s="53">
        <v>85</v>
      </c>
      <c r="C58" s="54">
        <v>30.5</v>
      </c>
      <c r="D58" s="55">
        <v>6</v>
      </c>
      <c r="E58" s="16">
        <v>7.7670000000000003</v>
      </c>
      <c r="F58" s="49">
        <v>83.537598899999992</v>
      </c>
      <c r="G58" s="9">
        <v>2202.15</v>
      </c>
      <c r="H58" s="9">
        <v>1867.9770000000001</v>
      </c>
      <c r="I58" s="20">
        <v>136.58000000000001</v>
      </c>
      <c r="J58" s="47">
        <v>2.262</v>
      </c>
    </row>
    <row r="59" spans="1:10">
      <c r="A59" s="52" t="s">
        <v>30</v>
      </c>
      <c r="B59" s="53">
        <v>85</v>
      </c>
      <c r="C59" s="54">
        <v>27.7</v>
      </c>
      <c r="D59" s="55">
        <v>7</v>
      </c>
      <c r="E59" s="16">
        <v>7.7389999999999999</v>
      </c>
      <c r="F59" s="49">
        <v>88.899717899999999</v>
      </c>
      <c r="G59" s="9">
        <v>2187.35</v>
      </c>
      <c r="H59" s="9">
        <v>1897.7739999999999</v>
      </c>
      <c r="I59" s="20">
        <v>117.946</v>
      </c>
      <c r="J59" s="47">
        <v>1.9159999999999999</v>
      </c>
    </row>
    <row r="60" spans="1:10">
      <c r="A60" s="42" t="s">
        <v>30</v>
      </c>
      <c r="B60" s="41">
        <v>45</v>
      </c>
      <c r="C60" s="40">
        <v>30.5</v>
      </c>
      <c r="D60" s="56">
        <v>8</v>
      </c>
      <c r="E60" s="18">
        <v>7.96</v>
      </c>
      <c r="F60" s="43">
        <v>49.085173724999997</v>
      </c>
      <c r="G60" s="7">
        <v>2191.5100000000002</v>
      </c>
      <c r="H60" s="7">
        <v>1706.962</v>
      </c>
      <c r="I60" s="21">
        <v>197.40100000000001</v>
      </c>
      <c r="J60" s="48">
        <v>3.278</v>
      </c>
    </row>
    <row r="61" spans="1:10">
      <c r="A61" s="79" t="s">
        <v>31</v>
      </c>
      <c r="B61" s="107">
        <v>85</v>
      </c>
      <c r="C61" s="80">
        <v>27.7</v>
      </c>
      <c r="D61" s="101">
        <v>1</v>
      </c>
      <c r="E61" s="109">
        <v>7.7370000000000001</v>
      </c>
      <c r="F61" s="111">
        <v>89.216662499999998</v>
      </c>
      <c r="G61" s="110">
        <v>2184.0700000000002</v>
      </c>
      <c r="H61" s="110">
        <v>1893.4</v>
      </c>
      <c r="I61" s="112">
        <v>118.4</v>
      </c>
      <c r="J61" s="113">
        <v>1.93</v>
      </c>
    </row>
    <row r="62" spans="1:10">
      <c r="A62" s="79" t="s">
        <v>31</v>
      </c>
      <c r="B62" s="107">
        <v>45</v>
      </c>
      <c r="C62" s="80">
        <v>27.7</v>
      </c>
      <c r="D62" s="108">
        <v>2</v>
      </c>
      <c r="E62" s="109">
        <v>7.976</v>
      </c>
      <c r="F62" s="111">
        <v>46.771619999999999</v>
      </c>
      <c r="G62" s="110">
        <v>2169.9899999999998</v>
      </c>
      <c r="H62" s="110">
        <v>1718.8</v>
      </c>
      <c r="I62" s="112">
        <v>183.4</v>
      </c>
      <c r="J62" s="113">
        <v>2.99</v>
      </c>
    </row>
    <row r="63" spans="1:10">
      <c r="A63" s="79" t="s">
        <v>31</v>
      </c>
      <c r="B63" s="107">
        <v>45</v>
      </c>
      <c r="C63" s="80">
        <v>30.5</v>
      </c>
      <c r="D63" s="108">
        <v>3</v>
      </c>
      <c r="E63" s="109">
        <v>7.9960000000000004</v>
      </c>
      <c r="F63" s="111">
        <v>44.005447500000002</v>
      </c>
      <c r="G63" s="110">
        <v>2182.69</v>
      </c>
      <c r="H63" s="110">
        <v>1667.8</v>
      </c>
      <c r="I63" s="112">
        <v>209.2</v>
      </c>
      <c r="J63" s="113">
        <v>3.46</v>
      </c>
    </row>
    <row r="64" spans="1:10">
      <c r="A64" s="79" t="s">
        <v>31</v>
      </c>
      <c r="B64" s="107">
        <v>45</v>
      </c>
      <c r="C64" s="80">
        <v>27.7</v>
      </c>
      <c r="D64" s="108">
        <v>4</v>
      </c>
      <c r="E64" s="109">
        <v>7.976</v>
      </c>
      <c r="F64" s="111">
        <v>46.498042499999997</v>
      </c>
      <c r="G64" s="110">
        <v>2165.36</v>
      </c>
      <c r="H64" s="110">
        <v>1710.2</v>
      </c>
      <c r="I64" s="112">
        <v>184.7</v>
      </c>
      <c r="J64" s="113">
        <v>3.01</v>
      </c>
    </row>
    <row r="65" spans="1:10">
      <c r="A65" s="79" t="s">
        <v>31</v>
      </c>
      <c r="B65" s="107">
        <v>85</v>
      </c>
      <c r="C65" s="80">
        <v>30.5</v>
      </c>
      <c r="D65" s="108">
        <v>5</v>
      </c>
      <c r="E65" s="109">
        <v>7.7409999999999997</v>
      </c>
      <c r="F65" s="111">
        <v>89.733419999999995</v>
      </c>
      <c r="G65" s="110">
        <v>2204.79</v>
      </c>
      <c r="H65" s="110">
        <v>1885.7</v>
      </c>
      <c r="I65" s="112">
        <v>130.5</v>
      </c>
      <c r="J65" s="113">
        <v>2.17</v>
      </c>
    </row>
    <row r="66" spans="1:10">
      <c r="A66" s="79" t="s">
        <v>31</v>
      </c>
      <c r="B66" s="107">
        <v>85</v>
      </c>
      <c r="C66" s="80">
        <v>30.5</v>
      </c>
      <c r="D66" s="108">
        <v>6</v>
      </c>
      <c r="E66" s="109">
        <v>7.7409999999999997</v>
      </c>
      <c r="F66" s="111">
        <v>89.561167499999996</v>
      </c>
      <c r="G66" s="110">
        <v>2205.38</v>
      </c>
      <c r="H66" s="110">
        <v>1883.9</v>
      </c>
      <c r="I66" s="112">
        <v>131.30000000000001</v>
      </c>
      <c r="J66" s="113">
        <v>2.17</v>
      </c>
    </row>
    <row r="67" spans="1:10">
      <c r="A67" s="79" t="s">
        <v>31</v>
      </c>
      <c r="B67" s="107">
        <v>85</v>
      </c>
      <c r="C67" s="80">
        <v>27.7</v>
      </c>
      <c r="D67" s="108">
        <v>7</v>
      </c>
      <c r="E67" s="109">
        <v>7.7210000000000001</v>
      </c>
      <c r="F67" s="111">
        <v>93.067012500000004</v>
      </c>
      <c r="G67" s="110">
        <v>2185.0700000000002</v>
      </c>
      <c r="H67" s="110">
        <v>1904.6</v>
      </c>
      <c r="I67" s="112">
        <v>114.3</v>
      </c>
      <c r="J67" s="113">
        <v>1.86</v>
      </c>
    </row>
    <row r="68" spans="1:10">
      <c r="A68" s="81" t="s">
        <v>31</v>
      </c>
      <c r="B68" s="114">
        <v>45</v>
      </c>
      <c r="C68" s="82">
        <v>30.5</v>
      </c>
      <c r="D68" s="115">
        <v>8</v>
      </c>
      <c r="E68" s="116">
        <v>7.9649999999999999</v>
      </c>
      <c r="F68" s="118">
        <v>48.4232175</v>
      </c>
      <c r="G68" s="117">
        <v>2200.34</v>
      </c>
      <c r="H68" s="117">
        <v>1707.1</v>
      </c>
      <c r="I68" s="119">
        <v>200.8</v>
      </c>
      <c r="J68" s="120">
        <v>3.33</v>
      </c>
    </row>
    <row r="69" spans="1:10">
      <c r="A69" s="52" t="s">
        <v>32</v>
      </c>
      <c r="B69" s="53">
        <v>85</v>
      </c>
      <c r="C69" s="54">
        <v>27.7</v>
      </c>
      <c r="D69" s="51">
        <v>1</v>
      </c>
      <c r="E69" s="16">
        <v>7.7436619024071165</v>
      </c>
      <c r="F69" s="49">
        <v>88.960196341448778</v>
      </c>
      <c r="G69" s="9">
        <v>2208.5</v>
      </c>
      <c r="H69" s="9">
        <v>1913.5678803351159</v>
      </c>
      <c r="I69" s="20">
        <v>120.47137015260935</v>
      </c>
      <c r="J69" s="47">
        <v>1.9630247327645629</v>
      </c>
    </row>
    <row r="70" spans="1:10">
      <c r="A70" s="52" t="s">
        <v>32</v>
      </c>
      <c r="B70" s="53">
        <v>45</v>
      </c>
      <c r="C70" s="54">
        <v>27.7</v>
      </c>
      <c r="D70" s="55">
        <v>2</v>
      </c>
      <c r="E70" s="16">
        <v>7.981593903052544</v>
      </c>
      <c r="F70" s="49">
        <v>46.260939420034902</v>
      </c>
      <c r="G70" s="9">
        <v>2184.21</v>
      </c>
      <c r="H70" s="9">
        <v>1721.2885487637293</v>
      </c>
      <c r="I70" s="20">
        <v>188.2107504076649</v>
      </c>
      <c r="J70" s="47">
        <v>3.0657848700361598</v>
      </c>
    </row>
    <row r="71" spans="1:10">
      <c r="A71" s="52" t="s">
        <v>32</v>
      </c>
      <c r="B71" s="53">
        <v>45</v>
      </c>
      <c r="C71" s="54">
        <v>30.5</v>
      </c>
      <c r="D71" s="55">
        <v>3</v>
      </c>
      <c r="E71" s="16">
        <v>8.0033588440587717</v>
      </c>
      <c r="F71" s="49">
        <v>43.227275040150758</v>
      </c>
      <c r="G71" s="9">
        <v>2177.2800000000002</v>
      </c>
      <c r="H71" s="9">
        <v>1662.7279937531853</v>
      </c>
      <c r="I71" s="20">
        <v>209.30106983675327</v>
      </c>
      <c r="J71" s="47">
        <v>3.4701232263254891</v>
      </c>
    </row>
    <row r="72" spans="1:10">
      <c r="A72" s="52" t="s">
        <v>32</v>
      </c>
      <c r="B72" s="53">
        <v>45</v>
      </c>
      <c r="C72" s="54">
        <v>27.7</v>
      </c>
      <c r="D72" s="55">
        <v>4</v>
      </c>
      <c r="E72" s="16">
        <v>7.9853161399824115</v>
      </c>
      <c r="F72" s="49">
        <v>45.650617227254358</v>
      </c>
      <c r="G72" s="9">
        <v>2175.0500000000002</v>
      </c>
      <c r="H72" s="9">
        <v>1711.7987281477931</v>
      </c>
      <c r="I72" s="20">
        <v>188.29751813497788</v>
      </c>
      <c r="J72" s="47">
        <v>3.0705031059233234</v>
      </c>
    </row>
    <row r="73" spans="1:10">
      <c r="A73" s="52" t="s">
        <v>32</v>
      </c>
      <c r="B73" s="53">
        <v>85</v>
      </c>
      <c r="C73" s="54">
        <v>30.5</v>
      </c>
      <c r="D73" s="55">
        <v>5</v>
      </c>
      <c r="E73" s="16">
        <v>7.7424661031662803</v>
      </c>
      <c r="F73" s="49">
        <v>89.064380556662982</v>
      </c>
      <c r="G73" s="9">
        <v>2197.81</v>
      </c>
      <c r="H73" s="9">
        <v>1878.8841375916156</v>
      </c>
      <c r="I73" s="20">
        <v>130.33662396868701</v>
      </c>
      <c r="J73" s="47">
        <v>2.1604602107906543</v>
      </c>
    </row>
    <row r="74" spans="1:10">
      <c r="A74" s="52" t="s">
        <v>32</v>
      </c>
      <c r="B74" s="53">
        <v>85</v>
      </c>
      <c r="C74" s="54">
        <v>30.5</v>
      </c>
      <c r="D74" s="55">
        <v>6</v>
      </c>
      <c r="E74" s="16">
        <v>7.7501874700972566</v>
      </c>
      <c r="F74" s="49">
        <v>88.027458751363142</v>
      </c>
      <c r="G74" s="9">
        <v>2211.9499999999998</v>
      </c>
      <c r="H74" s="9">
        <v>1889.5536880543791</v>
      </c>
      <c r="I74" s="20">
        <v>132.02204038038764</v>
      </c>
      <c r="J74" s="47">
        <v>2.1901601478489057</v>
      </c>
    </row>
    <row r="75" spans="1:10">
      <c r="A75" s="52" t="s">
        <v>32</v>
      </c>
      <c r="B75" s="53">
        <v>85</v>
      </c>
      <c r="C75" s="54">
        <v>27.7</v>
      </c>
      <c r="D75" s="55">
        <v>7</v>
      </c>
      <c r="E75" s="16">
        <v>7.7369252267896034</v>
      </c>
      <c r="F75" s="49">
        <v>89.851985836159827</v>
      </c>
      <c r="G75" s="9">
        <v>2189.2399999999998</v>
      </c>
      <c r="H75" s="9">
        <v>1903.3490523542669</v>
      </c>
      <c r="I75" s="20">
        <v>116.66748740835681</v>
      </c>
      <c r="J75" s="47">
        <v>1.9014410394983634</v>
      </c>
    </row>
    <row r="76" spans="1:10">
      <c r="A76" s="42" t="s">
        <v>32</v>
      </c>
      <c r="B76" s="41">
        <v>45</v>
      </c>
      <c r="C76" s="40">
        <v>30.5</v>
      </c>
      <c r="D76" s="56">
        <v>8</v>
      </c>
      <c r="E76" s="18">
        <v>7.9815960862687874</v>
      </c>
      <c r="F76" s="43">
        <v>46.125139377818179</v>
      </c>
      <c r="G76" s="7">
        <v>2176.7399999999998</v>
      </c>
      <c r="H76" s="7">
        <v>1682.4975405269965</v>
      </c>
      <c r="I76" s="21">
        <v>201.3869231758336</v>
      </c>
      <c r="J76" s="48">
        <v>3.3513288571149435</v>
      </c>
    </row>
    <row r="77" spans="1:10">
      <c r="A77" s="79" t="s">
        <v>33</v>
      </c>
      <c r="B77" s="107">
        <v>85</v>
      </c>
      <c r="C77" s="80">
        <v>27.7</v>
      </c>
      <c r="D77" s="101">
        <v>1</v>
      </c>
      <c r="E77" s="109">
        <v>7.7320327837404399</v>
      </c>
      <c r="F77" s="111">
        <v>90.101373280901782</v>
      </c>
      <c r="G77" s="110">
        <v>2171.73</v>
      </c>
      <c r="H77" s="110">
        <v>1887.0911965538626</v>
      </c>
      <c r="I77" s="112">
        <v>115.8875716238642</v>
      </c>
      <c r="J77" s="113">
        <v>1.8879687247639605</v>
      </c>
    </row>
    <row r="78" spans="1:10">
      <c r="A78" s="79" t="s">
        <v>33</v>
      </c>
      <c r="B78" s="107">
        <v>45</v>
      </c>
      <c r="C78" s="80">
        <v>27.7</v>
      </c>
      <c r="D78" s="108">
        <v>2</v>
      </c>
      <c r="E78" s="109">
        <v>7.9993099643819638</v>
      </c>
      <c r="F78" s="111">
        <v>43.485467607403493</v>
      </c>
      <c r="G78" s="110">
        <v>2156.37</v>
      </c>
      <c r="H78" s="110">
        <v>1688.3776540340277</v>
      </c>
      <c r="I78" s="112">
        <v>189.77460593226911</v>
      </c>
      <c r="J78" s="113">
        <v>3.086455550553822</v>
      </c>
    </row>
    <row r="79" spans="1:10">
      <c r="A79" s="79" t="s">
        <v>33</v>
      </c>
      <c r="B79" s="107">
        <v>45</v>
      </c>
      <c r="C79" s="80">
        <v>30.5</v>
      </c>
      <c r="D79" s="108">
        <v>3</v>
      </c>
      <c r="E79" s="109">
        <v>8.0126884534689964</v>
      </c>
      <c r="F79" s="111">
        <v>41.80414226564745</v>
      </c>
      <c r="G79" s="110">
        <v>2163.2199999999998</v>
      </c>
      <c r="H79" s="110">
        <v>1642.7207257582204</v>
      </c>
      <c r="I79" s="112">
        <v>211.41914133458184</v>
      </c>
      <c r="J79" s="113">
        <v>3.5056701068652854</v>
      </c>
    </row>
    <row r="80" spans="1:10">
      <c r="A80" s="79" t="s">
        <v>33</v>
      </c>
      <c r="B80" s="107">
        <v>45</v>
      </c>
      <c r="C80" s="80">
        <v>27.7</v>
      </c>
      <c r="D80" s="108">
        <v>4</v>
      </c>
      <c r="E80" s="109">
        <v>7.9945837681631584</v>
      </c>
      <c r="F80" s="111">
        <v>43.760400125932343</v>
      </c>
      <c r="G80" s="110">
        <v>2142.44</v>
      </c>
      <c r="H80" s="110">
        <v>1679.5808748219574</v>
      </c>
      <c r="I80" s="112">
        <v>187.46956755547356</v>
      </c>
      <c r="J80" s="113">
        <v>3.050793744563014</v>
      </c>
    </row>
    <row r="81" spans="1:10">
      <c r="A81" s="79" t="s">
        <v>33</v>
      </c>
      <c r="B81" s="107">
        <v>85</v>
      </c>
      <c r="C81" s="80">
        <v>30.5</v>
      </c>
      <c r="D81" s="108">
        <v>5</v>
      </c>
      <c r="E81" s="109">
        <v>7.7340122906425002</v>
      </c>
      <c r="F81" s="111">
        <v>90.889000051843723</v>
      </c>
      <c r="G81" s="110">
        <v>2193.79</v>
      </c>
      <c r="H81" s="110">
        <v>1882.2002729977371</v>
      </c>
      <c r="I81" s="112">
        <v>127.29812608287564</v>
      </c>
      <c r="J81" s="113">
        <v>2.1079018641460352</v>
      </c>
    </row>
    <row r="82" spans="1:10">
      <c r="A82" s="79" t="s">
        <v>33</v>
      </c>
      <c r="B82" s="107">
        <v>85</v>
      </c>
      <c r="C82" s="80">
        <v>30.5</v>
      </c>
      <c r="D82" s="108">
        <v>6</v>
      </c>
      <c r="E82" s="109">
        <v>7.7414570830093892</v>
      </c>
      <c r="F82" s="111">
        <v>88.236898766307107</v>
      </c>
      <c r="G82" s="110">
        <v>2172.36</v>
      </c>
      <c r="H82" s="110">
        <v>1857.6262170687253</v>
      </c>
      <c r="I82" s="112">
        <v>128.34063407769136</v>
      </c>
      <c r="J82" s="113">
        <v>2.1267230278035054</v>
      </c>
    </row>
    <row r="83" spans="1:10">
      <c r="A83" s="79" t="s">
        <v>33</v>
      </c>
      <c r="B83" s="107">
        <v>85</v>
      </c>
      <c r="C83" s="80">
        <v>27.7</v>
      </c>
      <c r="D83" s="108">
        <v>7</v>
      </c>
      <c r="E83" s="109">
        <v>7.7292288469559098</v>
      </c>
      <c r="F83" s="111">
        <v>90.70280134661013</v>
      </c>
      <c r="G83" s="110">
        <v>2170.66</v>
      </c>
      <c r="H83" s="110">
        <v>1888.6739548669202</v>
      </c>
      <c r="I83" s="112">
        <v>114.79202931774979</v>
      </c>
      <c r="J83" s="113">
        <v>1.8689921727222119</v>
      </c>
    </row>
    <row r="84" spans="1:10">
      <c r="A84" s="81" t="s">
        <v>33</v>
      </c>
      <c r="B84" s="114">
        <v>45</v>
      </c>
      <c r="C84" s="82">
        <v>30.5</v>
      </c>
      <c r="D84" s="115">
        <v>8</v>
      </c>
      <c r="E84" s="116">
        <v>7.9858275512961452</v>
      </c>
      <c r="F84" s="118">
        <v>45.233115801450928</v>
      </c>
      <c r="G84" s="117">
        <v>2171.4699999999998</v>
      </c>
      <c r="H84" s="117">
        <v>1669.5623545190217</v>
      </c>
      <c r="I84" s="119">
        <v>204.02538260116253</v>
      </c>
      <c r="J84" s="120">
        <v>3.385463547957515</v>
      </c>
    </row>
    <row r="85" spans="1:10">
      <c r="A85" s="52" t="s">
        <v>34</v>
      </c>
      <c r="B85" s="53">
        <v>85</v>
      </c>
      <c r="C85" s="54">
        <v>27.7</v>
      </c>
      <c r="D85" s="51">
        <v>1</v>
      </c>
      <c r="E85" s="16">
        <v>7.7586066161767508</v>
      </c>
      <c r="F85" s="49">
        <v>84.972411091739616</v>
      </c>
      <c r="G85" s="9">
        <v>2194.2199999999998</v>
      </c>
      <c r="H85" s="9">
        <v>1892.9962258257767</v>
      </c>
      <c r="I85" s="20">
        <v>122.87085879990596</v>
      </c>
      <c r="J85" s="47">
        <v>2.0009142207263624</v>
      </c>
    </row>
    <row r="86" spans="1:10">
      <c r="A86" s="52" t="s">
        <v>34</v>
      </c>
      <c r="B86" s="53">
        <v>45</v>
      </c>
      <c r="C86" s="54">
        <v>27.7</v>
      </c>
      <c r="D86" s="55">
        <v>2</v>
      </c>
      <c r="E86" s="16">
        <v>8.0019608570411336</v>
      </c>
      <c r="F86" s="49">
        <v>43.712488710064456</v>
      </c>
      <c r="G86" s="9">
        <v>2184.9699999999998</v>
      </c>
      <c r="H86" s="9">
        <v>1708.0064890880312</v>
      </c>
      <c r="I86" s="20">
        <v>193.83006331127015</v>
      </c>
      <c r="J86" s="47">
        <v>3.1510165138804487</v>
      </c>
    </row>
    <row r="87" spans="1:10">
      <c r="A87" s="52" t="s">
        <v>34</v>
      </c>
      <c r="B87" s="53">
        <v>45</v>
      </c>
      <c r="C87" s="54">
        <v>30.5</v>
      </c>
      <c r="D87" s="55">
        <v>3</v>
      </c>
      <c r="E87" s="16">
        <v>7.9725619062046604</v>
      </c>
      <c r="F87" s="49">
        <v>47.858036446642508</v>
      </c>
      <c r="G87" s="9">
        <v>2208.0300000000002</v>
      </c>
      <c r="H87" s="9">
        <v>1713.9690963399812</v>
      </c>
      <c r="I87" s="20">
        <v>201.60866181108622</v>
      </c>
      <c r="J87" s="47">
        <v>3.34443484392007</v>
      </c>
    </row>
    <row r="88" spans="1:10">
      <c r="A88" s="52" t="s">
        <v>34</v>
      </c>
      <c r="B88" s="53">
        <v>45</v>
      </c>
      <c r="C88" s="54">
        <v>27.7</v>
      </c>
      <c r="D88" s="55">
        <v>4</v>
      </c>
      <c r="E88" s="16">
        <v>8.000364399883745</v>
      </c>
      <c r="F88" s="49">
        <v>43.550141889391263</v>
      </c>
      <c r="G88" s="9">
        <v>2162.98</v>
      </c>
      <c r="H88" s="9">
        <v>1692.1211661327236</v>
      </c>
      <c r="I88" s="20">
        <v>191.17582859671944</v>
      </c>
      <c r="J88" s="47">
        <v>3.1151135474258735</v>
      </c>
    </row>
    <row r="89" spans="1:10">
      <c r="A89" s="52" t="s">
        <v>34</v>
      </c>
      <c r="B89" s="53">
        <v>85</v>
      </c>
      <c r="C89" s="54">
        <v>30.5</v>
      </c>
      <c r="D89" s="55">
        <v>5</v>
      </c>
      <c r="E89" s="16">
        <v>7.7653544514146944</v>
      </c>
      <c r="F89" s="49">
        <v>85.13682320220687</v>
      </c>
      <c r="G89" s="9">
        <v>2228.2600000000002</v>
      </c>
      <c r="H89" s="9">
        <v>1892.0491155122772</v>
      </c>
      <c r="I89" s="20">
        <v>137.80059125451248</v>
      </c>
      <c r="J89" s="47">
        <v>2.2862511109741566</v>
      </c>
    </row>
    <row r="90" spans="1:10">
      <c r="A90" s="52" t="s">
        <v>34</v>
      </c>
      <c r="B90" s="53">
        <v>85</v>
      </c>
      <c r="C90" s="54">
        <v>30.5</v>
      </c>
      <c r="D90" s="55">
        <v>6</v>
      </c>
      <c r="E90" s="16">
        <v>7.7670516624919568</v>
      </c>
      <c r="F90" s="49">
        <v>86.196104153707381</v>
      </c>
      <c r="G90" s="9">
        <v>2266.12</v>
      </c>
      <c r="H90" s="9">
        <v>1923.8490888183749</v>
      </c>
      <c r="I90" s="20">
        <v>140.69061364982662</v>
      </c>
      <c r="J90" s="47">
        <v>2.3330203373639202</v>
      </c>
    </row>
    <row r="91" spans="1:10">
      <c r="A91" s="52" t="s">
        <v>34</v>
      </c>
      <c r="B91" s="53">
        <v>85</v>
      </c>
      <c r="C91" s="54">
        <v>27.7</v>
      </c>
      <c r="D91" s="55">
        <v>7</v>
      </c>
      <c r="E91" s="16">
        <v>7.748079010660474</v>
      </c>
      <c r="F91" s="49">
        <v>88.617495426055129</v>
      </c>
      <c r="G91" s="9">
        <v>2227.2800000000002</v>
      </c>
      <c r="H91" s="9">
        <v>1928.4185757970138</v>
      </c>
      <c r="I91" s="20">
        <v>122.20978561428019</v>
      </c>
      <c r="J91" s="47">
        <v>1.9882916686693386</v>
      </c>
    </row>
    <row r="92" spans="1:10">
      <c r="A92" s="42" t="s">
        <v>34</v>
      </c>
      <c r="B92" s="41">
        <v>45</v>
      </c>
      <c r="C92" s="40">
        <v>30.5</v>
      </c>
      <c r="D92" s="56">
        <v>8</v>
      </c>
      <c r="E92" s="18">
        <v>7.9952248095235374</v>
      </c>
      <c r="F92" s="43">
        <v>45.380216832850266</v>
      </c>
      <c r="G92" s="7">
        <v>2238.7399999999998</v>
      </c>
      <c r="H92" s="7">
        <v>1714.1925504375733</v>
      </c>
      <c r="I92" s="21">
        <v>214.28540305804026</v>
      </c>
      <c r="J92" s="48">
        <v>3.5486669977092564</v>
      </c>
    </row>
    <row r="93" spans="1:10">
      <c r="A93" s="79" t="s">
        <v>35</v>
      </c>
      <c r="B93" s="107">
        <v>85</v>
      </c>
      <c r="C93" s="80">
        <v>27.7</v>
      </c>
      <c r="D93" s="101">
        <v>1</v>
      </c>
      <c r="E93" s="109">
        <v>7.7594043959202095</v>
      </c>
      <c r="F93" s="111">
        <v>85.038961454521157</v>
      </c>
      <c r="G93" s="110">
        <v>2205.5700000000002</v>
      </c>
      <c r="H93" s="110">
        <v>1900.3642469538217</v>
      </c>
      <c r="I93" s="112">
        <v>124.47607508490977</v>
      </c>
      <c r="J93" s="113">
        <v>2.0233449084028865</v>
      </c>
    </row>
    <row r="94" spans="1:10">
      <c r="A94" s="79" t="s">
        <v>35</v>
      </c>
      <c r="B94" s="107">
        <v>45</v>
      </c>
      <c r="C94" s="80">
        <v>27.7</v>
      </c>
      <c r="D94" s="108">
        <v>2</v>
      </c>
      <c r="E94" s="109">
        <v>7.9922564421620494</v>
      </c>
      <c r="F94" s="111">
        <v>44.853058862171068</v>
      </c>
      <c r="G94" s="110">
        <v>2188.34</v>
      </c>
      <c r="H94" s="110">
        <v>1715.9700264921678</v>
      </c>
      <c r="I94" s="112">
        <v>191.81321154128679</v>
      </c>
      <c r="J94" s="113">
        <v>3.1124808440104865</v>
      </c>
    </row>
    <row r="95" spans="1:10">
      <c r="A95" s="79" t="s">
        <v>35</v>
      </c>
      <c r="B95" s="107">
        <v>45</v>
      </c>
      <c r="C95" s="80">
        <v>30.5</v>
      </c>
      <c r="D95" s="108">
        <v>3</v>
      </c>
      <c r="E95" s="109">
        <v>8.0094115249457047</v>
      </c>
      <c r="F95" s="111">
        <v>43.520561336550529</v>
      </c>
      <c r="G95" s="110">
        <v>2235.5700000000002</v>
      </c>
      <c r="H95" s="110">
        <v>1698.912066402944</v>
      </c>
      <c r="I95" s="112">
        <v>219.12381535554238</v>
      </c>
      <c r="J95" s="113">
        <v>3.627906571429194</v>
      </c>
    </row>
    <row r="96" spans="1:10">
      <c r="A96" s="79" t="s">
        <v>35</v>
      </c>
      <c r="B96" s="107">
        <v>45</v>
      </c>
      <c r="C96" s="80">
        <v>27.7</v>
      </c>
      <c r="D96" s="108">
        <v>4</v>
      </c>
      <c r="E96" s="109">
        <v>7.9971668982888637</v>
      </c>
      <c r="F96" s="111">
        <v>44.10895452382556</v>
      </c>
      <c r="G96" s="110">
        <v>2170.84</v>
      </c>
      <c r="H96" s="110">
        <v>1701.2617832611049</v>
      </c>
      <c r="I96" s="112">
        <v>190.79859304946828</v>
      </c>
      <c r="J96" s="113">
        <v>3.1089666847579385</v>
      </c>
    </row>
    <row r="97" spans="1:10">
      <c r="A97" s="79" t="s">
        <v>35</v>
      </c>
      <c r="B97" s="107">
        <v>85</v>
      </c>
      <c r="C97" s="80">
        <v>30.5</v>
      </c>
      <c r="D97" s="108">
        <v>5</v>
      </c>
      <c r="E97" s="109">
        <v>7.7742626729048459</v>
      </c>
      <c r="F97" s="111">
        <v>82.949795865536771</v>
      </c>
      <c r="G97" s="110">
        <v>2226.9299999999998</v>
      </c>
      <c r="H97" s="110">
        <v>1883.3401599112144</v>
      </c>
      <c r="I97" s="112">
        <v>140.69184594556941</v>
      </c>
      <c r="J97" s="113">
        <v>2.3312093183786349</v>
      </c>
    </row>
    <row r="98" spans="1:10">
      <c r="A98" s="79" t="s">
        <v>35</v>
      </c>
      <c r="B98" s="107">
        <v>85</v>
      </c>
      <c r="C98" s="80">
        <v>30.5</v>
      </c>
      <c r="D98" s="108">
        <v>6</v>
      </c>
      <c r="E98" s="109">
        <v>7.7687902234171222</v>
      </c>
      <c r="F98" s="111">
        <v>83.646423632967128</v>
      </c>
      <c r="G98" s="110">
        <v>2211.73</v>
      </c>
      <c r="H98" s="110">
        <v>1874.8525621620408</v>
      </c>
      <c r="I98" s="112">
        <v>137.82512701995157</v>
      </c>
      <c r="J98" s="113">
        <v>2.2847675178257076</v>
      </c>
    </row>
    <row r="99" spans="1:10">
      <c r="A99" s="79" t="s">
        <v>35</v>
      </c>
      <c r="B99" s="107">
        <v>85</v>
      </c>
      <c r="C99" s="80">
        <v>27.7</v>
      </c>
      <c r="D99" s="108">
        <v>7</v>
      </c>
      <c r="E99" s="109">
        <v>7.759834593228736</v>
      </c>
      <c r="F99" s="111">
        <v>86.029776891438843</v>
      </c>
      <c r="G99" s="110">
        <v>2227.9499999999998</v>
      </c>
      <c r="H99" s="110">
        <v>1922.6531079453512</v>
      </c>
      <c r="I99" s="112">
        <v>124.88439269202549</v>
      </c>
      <c r="J99" s="113">
        <v>2.0330362533618769</v>
      </c>
    </row>
    <row r="100" spans="1:10">
      <c r="A100" s="81" t="s">
        <v>35</v>
      </c>
      <c r="B100" s="114">
        <v>45</v>
      </c>
      <c r="C100" s="82">
        <v>30.5</v>
      </c>
      <c r="D100" s="115">
        <v>8</v>
      </c>
      <c r="E100" s="116">
        <v>7.9802347519405199</v>
      </c>
      <c r="F100" s="118">
        <v>47.571541116571126</v>
      </c>
      <c r="G100" s="117">
        <v>2248.65</v>
      </c>
      <c r="H100" s="117">
        <v>1736.0019157514739</v>
      </c>
      <c r="I100" s="119">
        <v>209.64916035149545</v>
      </c>
      <c r="J100" s="120">
        <v>3.4718886392616239</v>
      </c>
    </row>
    <row r="101" spans="1:10">
      <c r="A101" s="52" t="s">
        <v>36</v>
      </c>
      <c r="B101" s="53">
        <v>85</v>
      </c>
      <c r="C101" s="54">
        <v>27.7</v>
      </c>
      <c r="D101" s="51">
        <v>1</v>
      </c>
      <c r="E101" s="16">
        <v>7.7647491178650467</v>
      </c>
      <c r="F101" s="49">
        <v>84.061570725627178</v>
      </c>
      <c r="G101" s="9">
        <v>2210.09</v>
      </c>
      <c r="H101" s="9">
        <v>1901.8329149578208</v>
      </c>
      <c r="I101" s="20">
        <v>125.7850480931489</v>
      </c>
      <c r="J101" s="47">
        <v>2.0448073442139876</v>
      </c>
    </row>
    <row r="102" spans="1:10">
      <c r="A102" s="52" t="s">
        <v>36</v>
      </c>
      <c r="B102" s="53">
        <v>45</v>
      </c>
      <c r="C102" s="54">
        <v>27.7</v>
      </c>
      <c r="D102" s="55">
        <v>2</v>
      </c>
      <c r="E102" s="16">
        <v>7.9838328358451793</v>
      </c>
      <c r="F102" s="49">
        <v>46.019765066483004</v>
      </c>
      <c r="G102" s="9">
        <v>2191.27</v>
      </c>
      <c r="H102" s="9">
        <v>1724.270381847055</v>
      </c>
      <c r="I102" s="20">
        <v>189.78678438598814</v>
      </c>
      <c r="J102" s="47">
        <v>3.084511991359701</v>
      </c>
    </row>
    <row r="103" spans="1:10">
      <c r="A103" s="52" t="s">
        <v>36</v>
      </c>
      <c r="B103" s="53">
        <v>45</v>
      </c>
      <c r="C103" s="54">
        <v>30.5</v>
      </c>
      <c r="D103" s="55">
        <v>3</v>
      </c>
      <c r="E103" s="16">
        <v>8.0026655169929288</v>
      </c>
      <c r="F103" s="49">
        <v>43.725896388283118</v>
      </c>
      <c r="G103" s="9">
        <v>2201.17</v>
      </c>
      <c r="H103" s="9">
        <v>1681.8508621694673</v>
      </c>
      <c r="I103" s="20">
        <v>211.51939742443057</v>
      </c>
      <c r="J103" s="47">
        <v>3.4998120110247379</v>
      </c>
    </row>
    <row r="104" spans="1:10">
      <c r="A104" s="52" t="s">
        <v>36</v>
      </c>
      <c r="B104" s="53">
        <v>45</v>
      </c>
      <c r="C104" s="54">
        <v>27.7</v>
      </c>
      <c r="D104" s="55">
        <v>4</v>
      </c>
      <c r="E104" s="16">
        <v>7.9963005155668911</v>
      </c>
      <c r="F104" s="49">
        <v>44.201040778255177</v>
      </c>
      <c r="G104" s="9">
        <v>2174</v>
      </c>
      <c r="H104" s="9">
        <v>1704.1727583817813</v>
      </c>
      <c r="I104" s="20">
        <v>190.79462089827572</v>
      </c>
      <c r="J104" s="47">
        <v>3.10294964568424</v>
      </c>
    </row>
    <row r="105" spans="1:10">
      <c r="A105" s="52" t="s">
        <v>36</v>
      </c>
      <c r="B105" s="53">
        <v>85</v>
      </c>
      <c r="C105" s="54">
        <v>30.5</v>
      </c>
      <c r="D105" s="55">
        <v>5</v>
      </c>
      <c r="E105" s="16">
        <v>7.7623187224683132</v>
      </c>
      <c r="F105" s="49">
        <v>85.563922907019929</v>
      </c>
      <c r="G105" s="9">
        <v>2226.39</v>
      </c>
      <c r="H105" s="9">
        <v>1890.5167010377811</v>
      </c>
      <c r="I105" s="20">
        <v>137.5160080704411</v>
      </c>
      <c r="J105" s="47">
        <v>2.2777063878797006</v>
      </c>
    </row>
    <row r="106" spans="1:10">
      <c r="A106" s="52" t="s">
        <v>36</v>
      </c>
      <c r="B106" s="53">
        <v>85</v>
      </c>
      <c r="C106" s="54">
        <v>30.5</v>
      </c>
      <c r="D106" s="55">
        <v>6</v>
      </c>
      <c r="E106" s="16">
        <v>7.7548481910104394</v>
      </c>
      <c r="F106" s="49">
        <v>86.344338052615043</v>
      </c>
      <c r="G106" s="9">
        <v>2197.75</v>
      </c>
      <c r="H106" s="9">
        <v>1872.6984188257534</v>
      </c>
      <c r="I106" s="20">
        <v>132.92301269603857</v>
      </c>
      <c r="J106" s="47">
        <v>2.2058969290101889</v>
      </c>
    </row>
    <row r="107" spans="1:10">
      <c r="A107" s="52" t="s">
        <v>36</v>
      </c>
      <c r="B107" s="53">
        <v>85</v>
      </c>
      <c r="C107" s="54">
        <v>27.7</v>
      </c>
      <c r="D107" s="55">
        <v>7</v>
      </c>
      <c r="E107" s="16">
        <v>7.7542938864953577</v>
      </c>
      <c r="F107" s="49">
        <v>85.177454608245156</v>
      </c>
      <c r="G107" s="9">
        <v>2169.39</v>
      </c>
      <c r="H107" s="9">
        <v>1876.7005607313133</v>
      </c>
      <c r="I107" s="20">
        <v>119.29001008984316</v>
      </c>
      <c r="J107" s="47">
        <v>1.9459063258441454</v>
      </c>
    </row>
    <row r="108" spans="1:10">
      <c r="A108" s="42" t="s">
        <v>36</v>
      </c>
      <c r="B108" s="41">
        <v>45</v>
      </c>
      <c r="C108" s="40">
        <v>30.5</v>
      </c>
      <c r="D108" s="56">
        <v>8</v>
      </c>
      <c r="E108" s="18">
        <v>7.971702181327383</v>
      </c>
      <c r="F108" s="43">
        <v>47.669375625181083</v>
      </c>
      <c r="G108" s="7">
        <v>2197.04</v>
      </c>
      <c r="H108" s="7">
        <v>1704.2221853101489</v>
      </c>
      <c r="I108" s="21">
        <v>200.83081960911449</v>
      </c>
      <c r="J108" s="48">
        <v>3.3301986312659326</v>
      </c>
    </row>
    <row r="109" spans="1:10">
      <c r="A109" s="79" t="s">
        <v>37</v>
      </c>
      <c r="B109" s="107">
        <v>85</v>
      </c>
      <c r="C109" s="80">
        <v>27.7</v>
      </c>
      <c r="D109" s="101">
        <v>1</v>
      </c>
      <c r="E109" s="109">
        <v>7.7705901309276948</v>
      </c>
      <c r="F109" s="111">
        <v>83.349454481563853</v>
      </c>
      <c r="G109" s="110">
        <v>2229.6</v>
      </c>
      <c r="H109" s="110">
        <v>1910.8191357197295</v>
      </c>
      <c r="I109" s="112">
        <v>130.16129391788249</v>
      </c>
      <c r="J109" s="113">
        <v>2.1148705686380493</v>
      </c>
    </row>
    <row r="110" spans="1:10">
      <c r="A110" s="79" t="s">
        <v>37</v>
      </c>
      <c r="B110" s="107">
        <v>45</v>
      </c>
      <c r="C110" s="80">
        <v>27.7</v>
      </c>
      <c r="D110" s="108">
        <v>2</v>
      </c>
      <c r="E110" s="109">
        <v>7.9881185303906967</v>
      </c>
      <c r="F110" s="111">
        <v>45.983764810756107</v>
      </c>
      <c r="G110" s="110">
        <v>2223.4699999999998</v>
      </c>
      <c r="H110" s="110">
        <v>1742.8992594102103</v>
      </c>
      <c r="I110" s="112">
        <v>195.53779742706257</v>
      </c>
      <c r="J110" s="113">
        <v>3.1698233520828829</v>
      </c>
    </row>
    <row r="111" spans="1:10">
      <c r="A111" s="79" t="s">
        <v>37</v>
      </c>
      <c r="B111" s="107">
        <v>45</v>
      </c>
      <c r="C111" s="80">
        <v>30.5</v>
      </c>
      <c r="D111" s="108">
        <v>3</v>
      </c>
      <c r="E111" s="109">
        <v>7.9882824578636162</v>
      </c>
      <c r="F111" s="111">
        <v>46.298642922039349</v>
      </c>
      <c r="G111" s="110">
        <v>2251.1</v>
      </c>
      <c r="H111" s="110">
        <v>1724.5099724639845</v>
      </c>
      <c r="I111" s="112">
        <v>214.94714271395148</v>
      </c>
      <c r="J111" s="113">
        <v>3.5483926864152702</v>
      </c>
    </row>
    <row r="112" spans="1:10">
      <c r="A112" s="79" t="s">
        <v>37</v>
      </c>
      <c r="B112" s="107">
        <v>45</v>
      </c>
      <c r="C112" s="80">
        <v>27.7</v>
      </c>
      <c r="D112" s="108">
        <v>4</v>
      </c>
      <c r="E112" s="109">
        <v>7.9888239952720319</v>
      </c>
      <c r="F112" s="111">
        <v>45.176339106090914</v>
      </c>
      <c r="G112" s="110">
        <v>2183.04</v>
      </c>
      <c r="H112" s="110">
        <v>1711.9871810367999</v>
      </c>
      <c r="I112" s="112">
        <v>191.24686799204997</v>
      </c>
      <c r="J112" s="113">
        <v>3.1082897924493111</v>
      </c>
    </row>
    <row r="113" spans="1:10">
      <c r="A113" s="79" t="s">
        <v>37</v>
      </c>
      <c r="B113" s="107">
        <v>85</v>
      </c>
      <c r="C113" s="80">
        <v>30.5</v>
      </c>
      <c r="D113" s="108">
        <v>5</v>
      </c>
      <c r="E113" s="109">
        <v>7.7800467707815351</v>
      </c>
      <c r="F113" s="111">
        <v>82.04638381490048</v>
      </c>
      <c r="G113" s="110">
        <v>2246.02</v>
      </c>
      <c r="H113" s="110">
        <v>1892.1899471941983</v>
      </c>
      <c r="I113" s="112">
        <v>144.83723780308463</v>
      </c>
      <c r="J113" s="113">
        <v>2.3915488620657346</v>
      </c>
    </row>
    <row r="114" spans="1:10">
      <c r="A114" s="79" t="s">
        <v>37</v>
      </c>
      <c r="B114" s="107">
        <v>85</v>
      </c>
      <c r="C114" s="80">
        <v>30.5</v>
      </c>
      <c r="D114" s="108">
        <v>6</v>
      </c>
      <c r="E114" s="109">
        <v>7.7699286821996614</v>
      </c>
      <c r="F114" s="111">
        <v>84.126625644712277</v>
      </c>
      <c r="G114" s="110">
        <v>2235.34</v>
      </c>
      <c r="H114" s="110">
        <v>1892.552594588125</v>
      </c>
      <c r="I114" s="112">
        <v>140.38873589680077</v>
      </c>
      <c r="J114" s="113">
        <v>2.3236263784592772</v>
      </c>
    </row>
    <row r="115" spans="1:10">
      <c r="A115" s="79" t="s">
        <v>37</v>
      </c>
      <c r="B115" s="107">
        <v>85</v>
      </c>
      <c r="C115" s="80">
        <v>27.7</v>
      </c>
      <c r="D115" s="108">
        <v>7</v>
      </c>
      <c r="E115" s="109">
        <v>7.7689301236303825</v>
      </c>
      <c r="F115" s="111">
        <v>82.089044964342733</v>
      </c>
      <c r="G115" s="110">
        <v>2183.37</v>
      </c>
      <c r="H115" s="110">
        <v>1874.0312709496986</v>
      </c>
      <c r="I115" s="112">
        <v>125.91688323591099</v>
      </c>
      <c r="J115" s="113">
        <v>2.047879903329592</v>
      </c>
    </row>
    <row r="116" spans="1:10">
      <c r="A116" s="81" t="s">
        <v>37</v>
      </c>
      <c r="B116" s="114">
        <v>45</v>
      </c>
      <c r="C116" s="82">
        <v>30.5</v>
      </c>
      <c r="D116" s="115">
        <v>8</v>
      </c>
      <c r="E116" s="116">
        <v>7.9741893186797794</v>
      </c>
      <c r="F116" s="118">
        <v>47.622489717503257</v>
      </c>
      <c r="G116" s="117">
        <v>2220.19</v>
      </c>
      <c r="H116" s="117">
        <v>1712.8464423742882</v>
      </c>
      <c r="I116" s="119">
        <v>206.83104974153096</v>
      </c>
      <c r="J116" s="120">
        <v>3.4261294129076085</v>
      </c>
    </row>
    <row r="119" spans="1:10">
      <c r="D119" s="44"/>
      <c r="E119" s="6"/>
      <c r="F119" s="6"/>
      <c r="I119"/>
      <c r="J119"/>
    </row>
    <row r="120" spans="1:10">
      <c r="D120" s="44"/>
      <c r="E120" s="6"/>
      <c r="F120" s="6"/>
      <c r="I120"/>
      <c r="J120"/>
    </row>
    <row r="121" spans="1:10">
      <c r="D121" s="44"/>
      <c r="E121" s="6"/>
      <c r="F121" s="6"/>
      <c r="I121"/>
      <c r="J121"/>
    </row>
    <row r="122" spans="1:10">
      <c r="D122" s="44"/>
      <c r="E122" s="6"/>
      <c r="F122" s="6"/>
      <c r="I122"/>
      <c r="J122"/>
    </row>
    <row r="123" spans="1:10">
      <c r="D123" s="44"/>
      <c r="E123" s="6"/>
      <c r="F123" s="6"/>
      <c r="I123"/>
      <c r="J123"/>
    </row>
    <row r="124" spans="1:10">
      <c r="D124" s="44"/>
      <c r="E124" s="6"/>
      <c r="F124" s="6"/>
      <c r="I124"/>
      <c r="J124"/>
    </row>
    <row r="125" spans="1:10">
      <c r="D125" s="44"/>
      <c r="E125" s="6"/>
      <c r="F125" s="6"/>
      <c r="I125"/>
      <c r="J125"/>
    </row>
    <row r="126" spans="1:10">
      <c r="D126" s="44"/>
      <c r="E126" s="6"/>
      <c r="F126" s="6"/>
      <c r="I126"/>
      <c r="J126"/>
    </row>
    <row r="127" spans="1:10">
      <c r="D127" s="44"/>
      <c r="E127" s="6"/>
      <c r="F127" s="6"/>
      <c r="I127"/>
      <c r="J127"/>
    </row>
    <row r="128" spans="1:10">
      <c r="D128" s="44"/>
      <c r="E128" s="6"/>
      <c r="F128" s="6"/>
      <c r="I128"/>
      <c r="J128"/>
    </row>
    <row r="129" spans="5:10">
      <c r="E129"/>
      <c r="F129"/>
      <c r="G129"/>
      <c r="H129"/>
      <c r="I129"/>
      <c r="J129"/>
    </row>
    <row r="130" spans="5:10">
      <c r="E130"/>
      <c r="F130"/>
      <c r="G130"/>
      <c r="H130"/>
      <c r="I130"/>
      <c r="J130"/>
    </row>
    <row r="131" spans="5:10">
      <c r="E131"/>
      <c r="F131"/>
      <c r="G131"/>
      <c r="H131"/>
      <c r="I131"/>
      <c r="J131"/>
    </row>
    <row r="132" spans="5:10">
      <c r="E132"/>
      <c r="F132"/>
      <c r="G132"/>
      <c r="H132"/>
      <c r="I132"/>
      <c r="J132"/>
    </row>
    <row r="133" spans="5:10">
      <c r="E133"/>
      <c r="F133"/>
      <c r="G133"/>
      <c r="H133"/>
      <c r="I133"/>
      <c r="J133"/>
    </row>
    <row r="134" spans="5:10">
      <c r="E134"/>
      <c r="F134"/>
      <c r="G134"/>
      <c r="H134"/>
      <c r="I134"/>
      <c r="J134"/>
    </row>
    <row r="135" spans="5:10">
      <c r="E135"/>
      <c r="F135"/>
      <c r="G135"/>
      <c r="H135"/>
      <c r="I135"/>
      <c r="J135"/>
    </row>
    <row r="136" spans="5:10">
      <c r="E136"/>
      <c r="F136"/>
      <c r="G136"/>
      <c r="H136"/>
      <c r="I136"/>
      <c r="J136"/>
    </row>
    <row r="137" spans="5:10">
      <c r="E137"/>
      <c r="F137"/>
      <c r="G137"/>
      <c r="H137"/>
      <c r="I137"/>
      <c r="J137"/>
    </row>
    <row r="138" spans="5:10">
      <c r="E138"/>
      <c r="F138"/>
      <c r="G138"/>
      <c r="H138"/>
      <c r="I138"/>
      <c r="J138"/>
    </row>
    <row r="139" spans="5:10">
      <c r="E139"/>
      <c r="F139"/>
      <c r="G139"/>
      <c r="H139"/>
      <c r="I139"/>
      <c r="J139"/>
    </row>
    <row r="140" spans="5:10">
      <c r="E140"/>
      <c r="F140"/>
      <c r="G140"/>
      <c r="H140"/>
      <c r="I140"/>
      <c r="J14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workbookViewId="0">
      <selection activeCell="F4" sqref="F4"/>
    </sheetView>
  </sheetViews>
  <sheetFormatPr baseColWidth="10" defaultRowHeight="15" x14ac:dyDescent="0"/>
  <cols>
    <col min="3" max="3" width="10.83203125" style="5"/>
    <col min="4" max="4" width="13" style="5" customWidth="1"/>
    <col min="5" max="5" width="12.6640625" style="5" customWidth="1"/>
    <col min="6" max="6" width="10.83203125" style="8"/>
    <col min="7" max="7" width="10.83203125" style="45"/>
    <col min="8" max="8" width="14.1640625" style="94" customWidth="1"/>
  </cols>
  <sheetData>
    <row r="1" spans="1:8">
      <c r="A1" s="11" t="s">
        <v>62</v>
      </c>
    </row>
    <row r="2" spans="1:8" s="11" customFormat="1">
      <c r="A2" s="168" t="s">
        <v>63</v>
      </c>
      <c r="C2" s="50"/>
      <c r="D2" s="50"/>
      <c r="E2" s="50"/>
      <c r="F2" s="218"/>
      <c r="G2" s="225"/>
      <c r="H2" s="226"/>
    </row>
    <row r="3" spans="1:8">
      <c r="D3" s="8"/>
      <c r="E3" s="8"/>
      <c r="F3" s="45"/>
      <c r="G3"/>
      <c r="H3"/>
    </row>
    <row r="4" spans="1:8" ht="16" thickBot="1">
      <c r="A4" s="95" t="s">
        <v>45</v>
      </c>
      <c r="B4" s="96" t="s">
        <v>46</v>
      </c>
      <c r="C4" s="97" t="s">
        <v>39</v>
      </c>
      <c r="D4" s="170" t="s">
        <v>69</v>
      </c>
      <c r="E4" s="171" t="s">
        <v>70</v>
      </c>
      <c r="F4" s="98" t="s">
        <v>102</v>
      </c>
      <c r="G4" s="99" t="s">
        <v>47</v>
      </c>
      <c r="H4" s="142" t="s">
        <v>59</v>
      </c>
    </row>
    <row r="5" spans="1:8" ht="16" thickTop="1">
      <c r="A5" s="121" t="s">
        <v>24</v>
      </c>
      <c r="B5" s="122">
        <v>0.375</v>
      </c>
      <c r="C5" s="123">
        <v>1</v>
      </c>
      <c r="D5" s="124">
        <v>85</v>
      </c>
      <c r="E5" s="125">
        <v>27.7</v>
      </c>
      <c r="F5" s="126">
        <v>27.44</v>
      </c>
      <c r="G5" s="127">
        <v>33.200000000000003</v>
      </c>
      <c r="H5" s="128" t="s">
        <v>57</v>
      </c>
    </row>
    <row r="6" spans="1:8">
      <c r="A6" s="58" t="s">
        <v>24</v>
      </c>
      <c r="B6" s="129">
        <v>0.375</v>
      </c>
      <c r="C6" s="130">
        <v>2</v>
      </c>
      <c r="D6" s="52">
        <v>45</v>
      </c>
      <c r="E6" s="54">
        <v>27.7</v>
      </c>
      <c r="F6" s="131">
        <v>27.57</v>
      </c>
      <c r="G6" s="132">
        <v>33.4</v>
      </c>
      <c r="H6" s="133" t="s">
        <v>57</v>
      </c>
    </row>
    <row r="7" spans="1:8">
      <c r="A7" s="57" t="s">
        <v>24</v>
      </c>
      <c r="B7" s="129">
        <v>0.375</v>
      </c>
      <c r="C7" s="130">
        <v>3</v>
      </c>
      <c r="D7" s="52">
        <v>45</v>
      </c>
      <c r="E7" s="54">
        <v>30.5</v>
      </c>
      <c r="F7" s="131">
        <v>30.64</v>
      </c>
      <c r="G7" s="132">
        <v>33.5</v>
      </c>
      <c r="H7" s="133" t="s">
        <v>57</v>
      </c>
    </row>
    <row r="8" spans="1:8">
      <c r="A8" s="58" t="s">
        <v>24</v>
      </c>
      <c r="B8" s="129">
        <v>0.375</v>
      </c>
      <c r="C8" s="130">
        <v>4</v>
      </c>
      <c r="D8" s="52">
        <v>45</v>
      </c>
      <c r="E8" s="54">
        <v>27.7</v>
      </c>
      <c r="F8" s="131">
        <v>27.4</v>
      </c>
      <c r="G8" s="132">
        <v>32.5</v>
      </c>
      <c r="H8" s="133" t="s">
        <v>57</v>
      </c>
    </row>
    <row r="9" spans="1:8">
      <c r="A9" s="57" t="s">
        <v>24</v>
      </c>
      <c r="B9" s="129">
        <v>0.375</v>
      </c>
      <c r="C9" s="130">
        <v>5</v>
      </c>
      <c r="D9" s="52">
        <v>85</v>
      </c>
      <c r="E9" s="54">
        <v>30.5</v>
      </c>
      <c r="F9" s="131">
        <v>30.64</v>
      </c>
      <c r="G9" s="132">
        <v>34</v>
      </c>
      <c r="H9" s="133" t="s">
        <v>57</v>
      </c>
    </row>
    <row r="10" spans="1:8">
      <c r="A10" s="58" t="s">
        <v>24</v>
      </c>
      <c r="B10" s="129">
        <v>0.375</v>
      </c>
      <c r="C10" s="130">
        <v>6</v>
      </c>
      <c r="D10" s="52">
        <v>85</v>
      </c>
      <c r="E10" s="54">
        <v>30.5</v>
      </c>
      <c r="F10" s="131">
        <v>30.5</v>
      </c>
      <c r="G10" s="132">
        <v>33</v>
      </c>
      <c r="H10" s="133" t="s">
        <v>57</v>
      </c>
    </row>
    <row r="11" spans="1:8">
      <c r="A11" s="57" t="s">
        <v>24</v>
      </c>
      <c r="B11" s="129">
        <v>0.375</v>
      </c>
      <c r="C11" s="130">
        <v>7</v>
      </c>
      <c r="D11" s="52">
        <v>85</v>
      </c>
      <c r="E11" s="54">
        <v>27.7</v>
      </c>
      <c r="F11" s="131">
        <v>27.67</v>
      </c>
      <c r="G11" s="132">
        <v>32.799999999999997</v>
      </c>
      <c r="H11" s="133" t="s">
        <v>57</v>
      </c>
    </row>
    <row r="12" spans="1:8">
      <c r="A12" s="58" t="s">
        <v>24</v>
      </c>
      <c r="B12" s="129">
        <v>0.375</v>
      </c>
      <c r="C12" s="73">
        <v>8</v>
      </c>
      <c r="D12" s="52">
        <v>45</v>
      </c>
      <c r="E12" s="54">
        <v>30.5</v>
      </c>
      <c r="F12" s="83">
        <v>30.55</v>
      </c>
      <c r="G12" s="75">
        <v>33.299999999999997</v>
      </c>
      <c r="H12" s="133" t="s">
        <v>57</v>
      </c>
    </row>
    <row r="13" spans="1:8">
      <c r="A13" s="59" t="s">
        <v>24</v>
      </c>
      <c r="B13" s="60">
        <v>0.70833333333333337</v>
      </c>
      <c r="C13" s="134">
        <v>1</v>
      </c>
      <c r="D13" s="77">
        <v>85</v>
      </c>
      <c r="E13" s="78">
        <v>27.7</v>
      </c>
      <c r="F13" s="135">
        <v>27.68</v>
      </c>
      <c r="G13" s="136">
        <v>33.1</v>
      </c>
      <c r="H13" s="137">
        <v>269.36666666666667</v>
      </c>
    </row>
    <row r="14" spans="1:8">
      <c r="A14" s="61" t="s">
        <v>24</v>
      </c>
      <c r="B14" s="62">
        <v>0.70833333333333337</v>
      </c>
      <c r="C14" s="134">
        <v>2</v>
      </c>
      <c r="D14" s="79">
        <v>45</v>
      </c>
      <c r="E14" s="80">
        <v>27.7</v>
      </c>
      <c r="F14" s="135">
        <v>27.64</v>
      </c>
      <c r="G14" s="136">
        <v>33.4</v>
      </c>
      <c r="H14" s="138">
        <v>308.83333333333331</v>
      </c>
    </row>
    <row r="15" spans="1:8">
      <c r="A15" s="63" t="s">
        <v>24</v>
      </c>
      <c r="B15" s="62">
        <v>0.70833333333333304</v>
      </c>
      <c r="C15" s="134">
        <v>3</v>
      </c>
      <c r="D15" s="79">
        <v>45</v>
      </c>
      <c r="E15" s="80">
        <v>30.5</v>
      </c>
      <c r="F15" s="135">
        <v>30.41</v>
      </c>
      <c r="G15" s="136">
        <v>33.6</v>
      </c>
      <c r="H15" s="138">
        <v>302.86666666666673</v>
      </c>
    </row>
    <row r="16" spans="1:8">
      <c r="A16" s="61" t="s">
        <v>24</v>
      </c>
      <c r="B16" s="62">
        <v>0.70833333333333304</v>
      </c>
      <c r="C16" s="134">
        <v>4</v>
      </c>
      <c r="D16" s="79">
        <v>45</v>
      </c>
      <c r="E16" s="80">
        <v>27.7</v>
      </c>
      <c r="F16" s="135">
        <v>27.36</v>
      </c>
      <c r="G16" s="136">
        <v>32.700000000000003</v>
      </c>
      <c r="H16" s="138">
        <v>273.63333333333333</v>
      </c>
    </row>
    <row r="17" spans="1:8">
      <c r="A17" s="63" t="s">
        <v>24</v>
      </c>
      <c r="B17" s="62">
        <v>0.70833333333333304</v>
      </c>
      <c r="C17" s="134">
        <v>5</v>
      </c>
      <c r="D17" s="79">
        <v>85</v>
      </c>
      <c r="E17" s="80">
        <v>30.5</v>
      </c>
      <c r="F17" s="135">
        <v>30.65</v>
      </c>
      <c r="G17" s="136">
        <v>33.6</v>
      </c>
      <c r="H17" s="138">
        <v>314.53333333333336</v>
      </c>
    </row>
    <row r="18" spans="1:8">
      <c r="A18" s="61" t="s">
        <v>24</v>
      </c>
      <c r="B18" s="62">
        <v>0.70833333333333304</v>
      </c>
      <c r="C18" s="134">
        <v>6</v>
      </c>
      <c r="D18" s="79">
        <v>85</v>
      </c>
      <c r="E18" s="80">
        <v>30.5</v>
      </c>
      <c r="F18" s="135">
        <v>30.51</v>
      </c>
      <c r="G18" s="136">
        <v>33</v>
      </c>
      <c r="H18" s="138">
        <v>296.4666666666667</v>
      </c>
    </row>
    <row r="19" spans="1:8">
      <c r="A19" s="63" t="s">
        <v>24</v>
      </c>
      <c r="B19" s="62">
        <v>0.70833333333333304</v>
      </c>
      <c r="C19" s="134">
        <v>7</v>
      </c>
      <c r="D19" s="79">
        <v>85</v>
      </c>
      <c r="E19" s="80">
        <v>27.7</v>
      </c>
      <c r="F19" s="135">
        <v>27.52</v>
      </c>
      <c r="G19" s="136">
        <v>32.9</v>
      </c>
      <c r="H19" s="138">
        <v>253.69999999999996</v>
      </c>
    </row>
    <row r="20" spans="1:8">
      <c r="A20" s="64" t="s">
        <v>24</v>
      </c>
      <c r="B20" s="65">
        <v>0.70833333333333304</v>
      </c>
      <c r="C20" s="74">
        <v>8</v>
      </c>
      <c r="D20" s="81">
        <v>45</v>
      </c>
      <c r="E20" s="82">
        <v>30.5</v>
      </c>
      <c r="F20" s="84">
        <v>30.61</v>
      </c>
      <c r="G20" s="76">
        <v>33.9</v>
      </c>
      <c r="H20" s="139">
        <v>201.53333333333333</v>
      </c>
    </row>
    <row r="21" spans="1:8">
      <c r="A21" s="57" t="s">
        <v>25</v>
      </c>
      <c r="B21" s="129">
        <v>0.375</v>
      </c>
      <c r="C21" s="130">
        <v>1</v>
      </c>
      <c r="D21" s="52">
        <v>85</v>
      </c>
      <c r="E21" s="54">
        <v>27.7</v>
      </c>
      <c r="F21" s="131">
        <v>27.51</v>
      </c>
      <c r="G21" s="132">
        <v>33.6</v>
      </c>
      <c r="H21" s="133">
        <v>260.90000000000003</v>
      </c>
    </row>
    <row r="22" spans="1:8">
      <c r="A22" s="58" t="s">
        <v>25</v>
      </c>
      <c r="B22" s="129">
        <v>0.375</v>
      </c>
      <c r="C22" s="130">
        <v>2</v>
      </c>
      <c r="D22" s="52">
        <v>45</v>
      </c>
      <c r="E22" s="54">
        <v>27.7</v>
      </c>
      <c r="F22" s="131">
        <v>27.55</v>
      </c>
      <c r="G22" s="132">
        <v>33.799999999999997</v>
      </c>
      <c r="H22" s="133">
        <v>306.93333333333334</v>
      </c>
    </row>
    <row r="23" spans="1:8">
      <c r="A23" s="57" t="s">
        <v>25</v>
      </c>
      <c r="B23" s="129">
        <v>0.375</v>
      </c>
      <c r="C23" s="130">
        <v>3</v>
      </c>
      <c r="D23" s="52">
        <v>45</v>
      </c>
      <c r="E23" s="54">
        <v>30.5</v>
      </c>
      <c r="F23" s="131">
        <v>30.48</v>
      </c>
      <c r="G23" s="132">
        <v>34</v>
      </c>
      <c r="H23" s="133">
        <v>280.59999999999997</v>
      </c>
    </row>
    <row r="24" spans="1:8">
      <c r="A24" s="58" t="s">
        <v>25</v>
      </c>
      <c r="B24" s="129">
        <v>0.375</v>
      </c>
      <c r="C24" s="130">
        <v>4</v>
      </c>
      <c r="D24" s="52">
        <v>45</v>
      </c>
      <c r="E24" s="54">
        <v>27.7</v>
      </c>
      <c r="F24" s="131">
        <v>27.58</v>
      </c>
      <c r="G24" s="132">
        <v>32.9</v>
      </c>
      <c r="H24" s="133">
        <v>294.26666666666665</v>
      </c>
    </row>
    <row r="25" spans="1:8">
      <c r="A25" s="57" t="s">
        <v>25</v>
      </c>
      <c r="B25" s="129">
        <v>0.375</v>
      </c>
      <c r="C25" s="130">
        <v>5</v>
      </c>
      <c r="D25" s="52">
        <v>85</v>
      </c>
      <c r="E25" s="54">
        <v>30.5</v>
      </c>
      <c r="F25" s="131">
        <v>30.51</v>
      </c>
      <c r="G25" s="132">
        <v>34</v>
      </c>
      <c r="H25" s="133">
        <v>271.7</v>
      </c>
    </row>
    <row r="26" spans="1:8">
      <c r="A26" s="58" t="s">
        <v>25</v>
      </c>
      <c r="B26" s="129">
        <v>0.375</v>
      </c>
      <c r="C26" s="130">
        <v>6</v>
      </c>
      <c r="D26" s="52">
        <v>85</v>
      </c>
      <c r="E26" s="54">
        <v>30.5</v>
      </c>
      <c r="F26" s="131">
        <v>30.46</v>
      </c>
      <c r="G26" s="132">
        <v>33.5</v>
      </c>
      <c r="H26" s="133">
        <v>274.5</v>
      </c>
    </row>
    <row r="27" spans="1:8">
      <c r="A27" s="57" t="s">
        <v>25</v>
      </c>
      <c r="B27" s="129">
        <v>0.375</v>
      </c>
      <c r="C27" s="130">
        <v>7</v>
      </c>
      <c r="D27" s="52">
        <v>85</v>
      </c>
      <c r="E27" s="54">
        <v>27.7</v>
      </c>
      <c r="F27" s="131">
        <v>27.66</v>
      </c>
      <c r="G27" s="132">
        <v>33</v>
      </c>
      <c r="H27" s="133">
        <v>267.56666666666666</v>
      </c>
    </row>
    <row r="28" spans="1:8">
      <c r="A28" s="58" t="s">
        <v>25</v>
      </c>
      <c r="B28" s="66">
        <v>0.375</v>
      </c>
      <c r="C28" s="73">
        <v>8</v>
      </c>
      <c r="D28" s="52">
        <v>45</v>
      </c>
      <c r="E28" s="54">
        <v>30.5</v>
      </c>
      <c r="F28" s="83">
        <v>30.72</v>
      </c>
      <c r="G28" s="75">
        <v>34.1</v>
      </c>
      <c r="H28" s="133">
        <v>286.66666666666669</v>
      </c>
    </row>
    <row r="29" spans="1:8">
      <c r="A29" s="59" t="s">
        <v>25</v>
      </c>
      <c r="B29" s="140">
        <v>0.70833333333333337</v>
      </c>
      <c r="C29" s="134">
        <v>1</v>
      </c>
      <c r="D29" s="77">
        <v>85</v>
      </c>
      <c r="E29" s="78">
        <v>27.7</v>
      </c>
      <c r="F29" s="135">
        <v>27.86</v>
      </c>
      <c r="G29" s="136">
        <v>33.799999999999997</v>
      </c>
      <c r="H29" s="137" t="s">
        <v>57</v>
      </c>
    </row>
    <row r="30" spans="1:8">
      <c r="A30" s="61" t="s">
        <v>25</v>
      </c>
      <c r="B30" s="140">
        <v>0.70833333333333337</v>
      </c>
      <c r="C30" s="134">
        <v>2</v>
      </c>
      <c r="D30" s="79">
        <v>45</v>
      </c>
      <c r="E30" s="80">
        <v>27.7</v>
      </c>
      <c r="F30" s="135">
        <v>27.75</v>
      </c>
      <c r="G30" s="136">
        <v>33.9</v>
      </c>
      <c r="H30" s="138" t="s">
        <v>57</v>
      </c>
    </row>
    <row r="31" spans="1:8">
      <c r="A31" s="63" t="s">
        <v>25</v>
      </c>
      <c r="B31" s="140">
        <v>0.70833333333333304</v>
      </c>
      <c r="C31" s="134">
        <v>3</v>
      </c>
      <c r="D31" s="79">
        <v>45</v>
      </c>
      <c r="E31" s="80">
        <v>30.5</v>
      </c>
      <c r="F31" s="135">
        <v>30.41</v>
      </c>
      <c r="G31" s="136">
        <v>34.1</v>
      </c>
      <c r="H31" s="138" t="s">
        <v>57</v>
      </c>
    </row>
    <row r="32" spans="1:8">
      <c r="A32" s="61" t="s">
        <v>25</v>
      </c>
      <c r="B32" s="140">
        <v>0.70833333333333304</v>
      </c>
      <c r="C32" s="134">
        <v>4</v>
      </c>
      <c r="D32" s="79">
        <v>45</v>
      </c>
      <c r="E32" s="80">
        <v>27.7</v>
      </c>
      <c r="F32" s="135">
        <v>27.48</v>
      </c>
      <c r="G32" s="136">
        <v>32.799999999999997</v>
      </c>
      <c r="H32" s="138" t="s">
        <v>57</v>
      </c>
    </row>
    <row r="33" spans="1:8">
      <c r="A33" s="63" t="s">
        <v>25</v>
      </c>
      <c r="B33" s="140">
        <v>0.70833333333333304</v>
      </c>
      <c r="C33" s="134">
        <v>5</v>
      </c>
      <c r="D33" s="79">
        <v>85</v>
      </c>
      <c r="E33" s="80">
        <v>30.5</v>
      </c>
      <c r="F33" s="135">
        <v>30.46</v>
      </c>
      <c r="G33" s="136">
        <v>33.700000000000003</v>
      </c>
      <c r="H33" s="138" t="s">
        <v>57</v>
      </c>
    </row>
    <row r="34" spans="1:8">
      <c r="A34" s="61" t="s">
        <v>25</v>
      </c>
      <c r="B34" s="140">
        <v>0.70833333333333304</v>
      </c>
      <c r="C34" s="134">
        <v>6</v>
      </c>
      <c r="D34" s="79">
        <v>85</v>
      </c>
      <c r="E34" s="80">
        <v>30.5</v>
      </c>
      <c r="F34" s="135">
        <v>30.6</v>
      </c>
      <c r="G34" s="136">
        <v>33.6</v>
      </c>
      <c r="H34" s="138" t="s">
        <v>57</v>
      </c>
    </row>
    <row r="35" spans="1:8">
      <c r="A35" s="63" t="s">
        <v>25</v>
      </c>
      <c r="B35" s="140">
        <v>0.70833333333333304</v>
      </c>
      <c r="C35" s="134">
        <v>7</v>
      </c>
      <c r="D35" s="79">
        <v>85</v>
      </c>
      <c r="E35" s="80">
        <v>27.7</v>
      </c>
      <c r="F35" s="135">
        <v>27.72</v>
      </c>
      <c r="G35" s="136">
        <v>33.200000000000003</v>
      </c>
      <c r="H35" s="138" t="s">
        <v>57</v>
      </c>
    </row>
    <row r="36" spans="1:8">
      <c r="A36" s="64" t="s">
        <v>25</v>
      </c>
      <c r="B36" s="140">
        <v>0.70833333333333304</v>
      </c>
      <c r="C36" s="74">
        <v>8</v>
      </c>
      <c r="D36" s="81">
        <v>45</v>
      </c>
      <c r="E36" s="82">
        <v>30.5</v>
      </c>
      <c r="F36" s="84">
        <v>30.71</v>
      </c>
      <c r="G36" s="76">
        <v>34</v>
      </c>
      <c r="H36" s="139" t="s">
        <v>57</v>
      </c>
    </row>
    <row r="37" spans="1:8">
      <c r="A37" s="57" t="s">
        <v>48</v>
      </c>
      <c r="B37" s="67">
        <v>0.375</v>
      </c>
      <c r="C37" s="130">
        <v>1</v>
      </c>
      <c r="D37" s="52">
        <v>85</v>
      </c>
      <c r="E37" s="54">
        <v>27.7</v>
      </c>
      <c r="F37" s="131">
        <v>27.62</v>
      </c>
      <c r="G37" s="132">
        <v>33.4</v>
      </c>
      <c r="H37" s="133">
        <v>266.06666666666666</v>
      </c>
    </row>
    <row r="38" spans="1:8">
      <c r="A38" s="58" t="s">
        <v>48</v>
      </c>
      <c r="B38" s="129">
        <v>0.375</v>
      </c>
      <c r="C38" s="130">
        <v>2</v>
      </c>
      <c r="D38" s="52">
        <v>45</v>
      </c>
      <c r="E38" s="54">
        <v>27.7</v>
      </c>
      <c r="F38" s="131">
        <v>27.41</v>
      </c>
      <c r="G38" s="132">
        <v>33.299999999999997</v>
      </c>
      <c r="H38" s="133">
        <v>300.8</v>
      </c>
    </row>
    <row r="39" spans="1:8">
      <c r="A39" s="57" t="s">
        <v>48</v>
      </c>
      <c r="B39" s="129">
        <v>0.375</v>
      </c>
      <c r="C39" s="130">
        <v>3</v>
      </c>
      <c r="D39" s="52">
        <v>45</v>
      </c>
      <c r="E39" s="54">
        <v>30.5</v>
      </c>
      <c r="F39" s="131">
        <v>30.51</v>
      </c>
      <c r="G39" s="132">
        <v>33.4</v>
      </c>
      <c r="H39" s="133">
        <v>304.06666666666666</v>
      </c>
    </row>
    <row r="40" spans="1:8">
      <c r="A40" s="58" t="s">
        <v>48</v>
      </c>
      <c r="B40" s="129">
        <v>0.375</v>
      </c>
      <c r="C40" s="130">
        <v>4</v>
      </c>
      <c r="D40" s="52">
        <v>45</v>
      </c>
      <c r="E40" s="54">
        <v>27.7</v>
      </c>
      <c r="F40" s="131">
        <v>27.61</v>
      </c>
      <c r="G40" s="132">
        <v>33</v>
      </c>
      <c r="H40" s="133">
        <v>278.5333333333333</v>
      </c>
    </row>
    <row r="41" spans="1:8">
      <c r="A41" s="57" t="s">
        <v>48</v>
      </c>
      <c r="B41" s="129">
        <v>0.375</v>
      </c>
      <c r="C41" s="130">
        <v>5</v>
      </c>
      <c r="D41" s="52">
        <v>85</v>
      </c>
      <c r="E41" s="54">
        <v>30.5</v>
      </c>
      <c r="F41" s="131">
        <v>30.42</v>
      </c>
      <c r="G41" s="132">
        <v>33.299999999999997</v>
      </c>
      <c r="H41" s="133">
        <v>314.46666666666664</v>
      </c>
    </row>
    <row r="42" spans="1:8">
      <c r="A42" s="58" t="s">
        <v>48</v>
      </c>
      <c r="B42" s="129">
        <v>0.375</v>
      </c>
      <c r="C42" s="130">
        <v>6</v>
      </c>
      <c r="D42" s="52">
        <v>85</v>
      </c>
      <c r="E42" s="54">
        <v>30.5</v>
      </c>
      <c r="F42" s="131">
        <v>30.53</v>
      </c>
      <c r="G42" s="132">
        <v>33.299999999999997</v>
      </c>
      <c r="H42" s="133">
        <v>283.73333333333335</v>
      </c>
    </row>
    <row r="43" spans="1:8">
      <c r="A43" s="57" t="s">
        <v>48</v>
      </c>
      <c r="B43" s="129">
        <v>0.375</v>
      </c>
      <c r="C43" s="130">
        <v>7</v>
      </c>
      <c r="D43" s="52">
        <v>85</v>
      </c>
      <c r="E43" s="54">
        <v>27.7</v>
      </c>
      <c r="F43" s="131">
        <v>27.4</v>
      </c>
      <c r="G43" s="132">
        <v>33</v>
      </c>
      <c r="H43" s="133">
        <v>256.16666666666669</v>
      </c>
    </row>
    <row r="44" spans="1:8">
      <c r="A44" s="58" t="s">
        <v>48</v>
      </c>
      <c r="B44" s="66">
        <v>0.375</v>
      </c>
      <c r="C44" s="73">
        <v>8</v>
      </c>
      <c r="D44" s="52">
        <v>45</v>
      </c>
      <c r="E44" s="54">
        <v>30.5</v>
      </c>
      <c r="F44" s="83">
        <v>30.66</v>
      </c>
      <c r="G44" s="75">
        <v>33.6</v>
      </c>
      <c r="H44" s="133">
        <v>274.20000000000005</v>
      </c>
    </row>
    <row r="45" spans="1:8">
      <c r="A45" s="59" t="s">
        <v>48</v>
      </c>
      <c r="B45" s="140">
        <v>0.5</v>
      </c>
      <c r="C45" s="134">
        <v>1</v>
      </c>
      <c r="D45" s="77">
        <v>85</v>
      </c>
      <c r="E45" s="78">
        <v>27.7</v>
      </c>
      <c r="F45" s="135">
        <v>27.57</v>
      </c>
      <c r="G45" s="136">
        <v>33.4</v>
      </c>
      <c r="H45" s="137" t="s">
        <v>57</v>
      </c>
    </row>
    <row r="46" spans="1:8">
      <c r="A46" s="61" t="s">
        <v>48</v>
      </c>
      <c r="B46" s="140">
        <v>0.5</v>
      </c>
      <c r="C46" s="134">
        <v>2</v>
      </c>
      <c r="D46" s="79">
        <v>45</v>
      </c>
      <c r="E46" s="80">
        <v>27.7</v>
      </c>
      <c r="F46" s="135">
        <v>27.46</v>
      </c>
      <c r="G46" s="136">
        <v>33.299999999999997</v>
      </c>
      <c r="H46" s="138" t="s">
        <v>57</v>
      </c>
    </row>
    <row r="47" spans="1:8">
      <c r="A47" s="63" t="s">
        <v>48</v>
      </c>
      <c r="B47" s="140">
        <v>0.5</v>
      </c>
      <c r="C47" s="134">
        <v>3</v>
      </c>
      <c r="D47" s="79">
        <v>45</v>
      </c>
      <c r="E47" s="80">
        <v>30.5</v>
      </c>
      <c r="F47" s="135">
        <v>30.59</v>
      </c>
      <c r="G47" s="136">
        <v>33.9</v>
      </c>
      <c r="H47" s="138" t="s">
        <v>57</v>
      </c>
    </row>
    <row r="48" spans="1:8">
      <c r="A48" s="61" t="s">
        <v>48</v>
      </c>
      <c r="B48" s="140">
        <v>0.5</v>
      </c>
      <c r="C48" s="134">
        <v>4</v>
      </c>
      <c r="D48" s="79">
        <v>45</v>
      </c>
      <c r="E48" s="80">
        <v>27.7</v>
      </c>
      <c r="F48" s="135">
        <v>27.69</v>
      </c>
      <c r="G48" s="136">
        <v>33.9</v>
      </c>
      <c r="H48" s="138" t="s">
        <v>57</v>
      </c>
    </row>
    <row r="49" spans="1:8">
      <c r="A49" s="63" t="s">
        <v>48</v>
      </c>
      <c r="B49" s="140">
        <v>0.5</v>
      </c>
      <c r="C49" s="134">
        <v>5</v>
      </c>
      <c r="D49" s="79">
        <v>85</v>
      </c>
      <c r="E49" s="80">
        <v>30.5</v>
      </c>
      <c r="F49" s="135">
        <v>33.369999999999997</v>
      </c>
      <c r="G49" s="136">
        <v>33.4</v>
      </c>
      <c r="H49" s="138" t="s">
        <v>57</v>
      </c>
    </row>
    <row r="50" spans="1:8">
      <c r="A50" s="61" t="s">
        <v>48</v>
      </c>
      <c r="B50" s="140">
        <v>0.5</v>
      </c>
      <c r="C50" s="134">
        <v>6</v>
      </c>
      <c r="D50" s="79">
        <v>85</v>
      </c>
      <c r="E50" s="80">
        <v>30.5</v>
      </c>
      <c r="F50" s="135">
        <v>30.47</v>
      </c>
      <c r="G50" s="136">
        <v>33.700000000000003</v>
      </c>
      <c r="H50" s="138" t="s">
        <v>57</v>
      </c>
    </row>
    <row r="51" spans="1:8">
      <c r="A51" s="63" t="s">
        <v>48</v>
      </c>
      <c r="B51" s="140">
        <v>0.5</v>
      </c>
      <c r="C51" s="134">
        <v>7</v>
      </c>
      <c r="D51" s="79">
        <v>85</v>
      </c>
      <c r="E51" s="80">
        <v>27.7</v>
      </c>
      <c r="F51" s="135">
        <v>27.46</v>
      </c>
      <c r="G51" s="136">
        <v>32.799999999999997</v>
      </c>
      <c r="H51" s="138" t="s">
        <v>57</v>
      </c>
    </row>
    <row r="52" spans="1:8">
      <c r="A52" s="64" t="s">
        <v>48</v>
      </c>
      <c r="B52" s="68">
        <v>0.5</v>
      </c>
      <c r="C52" s="74">
        <v>8</v>
      </c>
      <c r="D52" s="81">
        <v>45</v>
      </c>
      <c r="E52" s="82">
        <v>30.5</v>
      </c>
      <c r="F52" s="84">
        <v>30.52</v>
      </c>
      <c r="G52" s="76">
        <v>33.700000000000003</v>
      </c>
      <c r="H52" s="139" t="s">
        <v>57</v>
      </c>
    </row>
    <row r="53" spans="1:8">
      <c r="A53" s="57" t="s">
        <v>48</v>
      </c>
      <c r="B53" s="129">
        <v>0.70833333333333337</v>
      </c>
      <c r="C53" s="130">
        <v>1</v>
      </c>
      <c r="D53" s="52">
        <v>85</v>
      </c>
      <c r="E53" s="54">
        <v>27.7</v>
      </c>
      <c r="F53" s="131">
        <v>27.48</v>
      </c>
      <c r="G53" s="132">
        <v>33.4</v>
      </c>
      <c r="H53" s="133" t="s">
        <v>57</v>
      </c>
    </row>
    <row r="54" spans="1:8">
      <c r="A54" s="58" t="s">
        <v>48</v>
      </c>
      <c r="B54" s="129">
        <v>0.70833333333333337</v>
      </c>
      <c r="C54" s="130">
        <v>2</v>
      </c>
      <c r="D54" s="52">
        <v>45</v>
      </c>
      <c r="E54" s="54">
        <v>27.7</v>
      </c>
      <c r="F54" s="131">
        <v>27.5</v>
      </c>
      <c r="G54" s="132">
        <v>33.4</v>
      </c>
      <c r="H54" s="133" t="s">
        <v>57</v>
      </c>
    </row>
    <row r="55" spans="1:8">
      <c r="A55" s="57" t="s">
        <v>48</v>
      </c>
      <c r="B55" s="129">
        <v>0.70833333333333304</v>
      </c>
      <c r="C55" s="130">
        <v>3</v>
      </c>
      <c r="D55" s="52">
        <v>45</v>
      </c>
      <c r="E55" s="54">
        <v>30.5</v>
      </c>
      <c r="F55" s="131">
        <v>30.59</v>
      </c>
      <c r="G55" s="132">
        <v>33.9</v>
      </c>
      <c r="H55" s="133" t="s">
        <v>57</v>
      </c>
    </row>
    <row r="56" spans="1:8">
      <c r="A56" s="58" t="s">
        <v>48</v>
      </c>
      <c r="B56" s="129">
        <v>0.70833333333333304</v>
      </c>
      <c r="C56" s="130">
        <v>4</v>
      </c>
      <c r="D56" s="52">
        <v>45</v>
      </c>
      <c r="E56" s="54">
        <v>27.7</v>
      </c>
      <c r="F56" s="131">
        <v>27.46</v>
      </c>
      <c r="G56" s="132">
        <v>32.700000000000003</v>
      </c>
      <c r="H56" s="133" t="s">
        <v>57</v>
      </c>
    </row>
    <row r="57" spans="1:8">
      <c r="A57" s="57" t="s">
        <v>48</v>
      </c>
      <c r="B57" s="129">
        <v>0.70833333333333304</v>
      </c>
      <c r="C57" s="130">
        <v>5</v>
      </c>
      <c r="D57" s="52">
        <v>85</v>
      </c>
      <c r="E57" s="54">
        <v>30.5</v>
      </c>
      <c r="F57" s="131">
        <v>30.43</v>
      </c>
      <c r="G57" s="132">
        <v>33.5</v>
      </c>
      <c r="H57" s="133" t="s">
        <v>57</v>
      </c>
    </row>
    <row r="58" spans="1:8">
      <c r="A58" s="58" t="s">
        <v>48</v>
      </c>
      <c r="B58" s="129">
        <v>0.70833333333333304</v>
      </c>
      <c r="C58" s="130">
        <v>6</v>
      </c>
      <c r="D58" s="52">
        <v>85</v>
      </c>
      <c r="E58" s="54">
        <v>30.5</v>
      </c>
      <c r="F58" s="131">
        <v>30.29</v>
      </c>
      <c r="G58" s="132">
        <v>33.700000000000003</v>
      </c>
      <c r="H58" s="133" t="s">
        <v>57</v>
      </c>
    </row>
    <row r="59" spans="1:8">
      <c r="A59" s="57" t="s">
        <v>48</v>
      </c>
      <c r="B59" s="129">
        <v>0.70833333333333304</v>
      </c>
      <c r="C59" s="130">
        <v>7</v>
      </c>
      <c r="D59" s="52">
        <v>85</v>
      </c>
      <c r="E59" s="54">
        <v>27.7</v>
      </c>
      <c r="F59" s="131">
        <v>27.72</v>
      </c>
      <c r="G59" s="132">
        <v>32.799999999999997</v>
      </c>
      <c r="H59" s="133" t="s">
        <v>57</v>
      </c>
    </row>
    <row r="60" spans="1:8">
      <c r="A60" s="69" t="s">
        <v>48</v>
      </c>
      <c r="B60" s="66">
        <v>0.70833333333333304</v>
      </c>
      <c r="C60" s="73">
        <v>8</v>
      </c>
      <c r="D60" s="52">
        <v>45</v>
      </c>
      <c r="E60" s="54">
        <v>30.5</v>
      </c>
      <c r="F60" s="83">
        <v>30.48</v>
      </c>
      <c r="G60" s="75">
        <v>33.1</v>
      </c>
      <c r="H60" s="133" t="s">
        <v>57</v>
      </c>
    </row>
    <row r="61" spans="1:8">
      <c r="A61" s="63" t="s">
        <v>49</v>
      </c>
      <c r="B61" s="140">
        <v>0.375</v>
      </c>
      <c r="C61" s="134">
        <v>1</v>
      </c>
      <c r="D61" s="77">
        <v>85</v>
      </c>
      <c r="E61" s="78">
        <v>27.7</v>
      </c>
      <c r="F61" s="135">
        <v>27.57</v>
      </c>
      <c r="G61" s="136">
        <v>33.1</v>
      </c>
      <c r="H61" s="137">
        <v>255.9666666666667</v>
      </c>
    </row>
    <row r="62" spans="1:8">
      <c r="A62" s="61" t="s">
        <v>49</v>
      </c>
      <c r="B62" s="140">
        <v>0.375</v>
      </c>
      <c r="C62" s="134">
        <v>2</v>
      </c>
      <c r="D62" s="79">
        <v>45</v>
      </c>
      <c r="E62" s="80">
        <v>27.7</v>
      </c>
      <c r="F62" s="135">
        <v>27.66</v>
      </c>
      <c r="G62" s="136">
        <v>33.4</v>
      </c>
      <c r="H62" s="138">
        <v>191.1</v>
      </c>
    </row>
    <row r="63" spans="1:8">
      <c r="A63" s="63" t="s">
        <v>49</v>
      </c>
      <c r="B63" s="140">
        <v>0.375</v>
      </c>
      <c r="C63" s="134">
        <v>3</v>
      </c>
      <c r="D63" s="79">
        <v>45</v>
      </c>
      <c r="E63" s="80">
        <v>30.5</v>
      </c>
      <c r="F63" s="135">
        <v>30.53</v>
      </c>
      <c r="G63" s="136">
        <v>33.5</v>
      </c>
      <c r="H63" s="138">
        <v>290.63333333333333</v>
      </c>
    </row>
    <row r="64" spans="1:8">
      <c r="A64" s="61" t="s">
        <v>49</v>
      </c>
      <c r="B64" s="140">
        <v>0.375</v>
      </c>
      <c r="C64" s="134">
        <v>4</v>
      </c>
      <c r="D64" s="79">
        <v>45</v>
      </c>
      <c r="E64" s="80">
        <v>27.7</v>
      </c>
      <c r="F64" s="135">
        <v>27.61</v>
      </c>
      <c r="G64" s="136">
        <v>32.9</v>
      </c>
      <c r="H64" s="138">
        <v>250.06666666666669</v>
      </c>
    </row>
    <row r="65" spans="1:8">
      <c r="A65" s="63" t="s">
        <v>49</v>
      </c>
      <c r="B65" s="140">
        <v>0.375</v>
      </c>
      <c r="C65" s="134">
        <v>5</v>
      </c>
      <c r="D65" s="79">
        <v>85</v>
      </c>
      <c r="E65" s="80">
        <v>30.5</v>
      </c>
      <c r="F65" s="135">
        <v>30.41</v>
      </c>
      <c r="G65" s="136">
        <v>33.4</v>
      </c>
      <c r="H65" s="138">
        <v>289.56666666666666</v>
      </c>
    </row>
    <row r="66" spans="1:8">
      <c r="A66" s="61" t="s">
        <v>49</v>
      </c>
      <c r="B66" s="140">
        <v>0.375</v>
      </c>
      <c r="C66" s="134">
        <v>6</v>
      </c>
      <c r="D66" s="79">
        <v>85</v>
      </c>
      <c r="E66" s="80">
        <v>30.5</v>
      </c>
      <c r="F66" s="135">
        <v>30.44</v>
      </c>
      <c r="G66" s="136">
        <v>33.4</v>
      </c>
      <c r="H66" s="138">
        <v>290.76666666666671</v>
      </c>
    </row>
    <row r="67" spans="1:8">
      <c r="A67" s="63" t="s">
        <v>49</v>
      </c>
      <c r="B67" s="140">
        <v>0.375</v>
      </c>
      <c r="C67" s="134">
        <v>7</v>
      </c>
      <c r="D67" s="79">
        <v>85</v>
      </c>
      <c r="E67" s="80">
        <v>27.7</v>
      </c>
      <c r="F67" s="135">
        <v>27.7</v>
      </c>
      <c r="G67" s="136">
        <v>33.1</v>
      </c>
      <c r="H67" s="138">
        <v>225.0333333333333</v>
      </c>
    </row>
    <row r="68" spans="1:8">
      <c r="A68" s="64" t="s">
        <v>49</v>
      </c>
      <c r="B68" s="68">
        <v>0.375</v>
      </c>
      <c r="C68" s="74">
        <v>8</v>
      </c>
      <c r="D68" s="81">
        <v>45</v>
      </c>
      <c r="E68" s="82">
        <v>30.5</v>
      </c>
      <c r="F68" s="84">
        <v>30.69</v>
      </c>
      <c r="G68" s="76">
        <v>33.6</v>
      </c>
      <c r="H68" s="139">
        <v>216.73333333333335</v>
      </c>
    </row>
    <row r="69" spans="1:8">
      <c r="A69" s="57" t="s">
        <v>49</v>
      </c>
      <c r="B69" s="129">
        <v>0.5</v>
      </c>
      <c r="C69" s="130">
        <v>1</v>
      </c>
      <c r="D69" s="52">
        <v>85</v>
      </c>
      <c r="E69" s="54">
        <v>27.7</v>
      </c>
      <c r="F69" s="131">
        <v>27.74</v>
      </c>
      <c r="G69" s="132">
        <v>32.700000000000003</v>
      </c>
      <c r="H69" s="133" t="s">
        <v>57</v>
      </c>
    </row>
    <row r="70" spans="1:8">
      <c r="A70" s="58" t="s">
        <v>49</v>
      </c>
      <c r="B70" s="129">
        <v>0.5</v>
      </c>
      <c r="C70" s="130">
        <v>2</v>
      </c>
      <c r="D70" s="52">
        <v>45</v>
      </c>
      <c r="E70" s="54">
        <v>27.7</v>
      </c>
      <c r="F70" s="131">
        <v>27.55</v>
      </c>
      <c r="G70" s="132">
        <v>32.9</v>
      </c>
      <c r="H70" s="133" t="s">
        <v>57</v>
      </c>
    </row>
    <row r="71" spans="1:8">
      <c r="A71" s="57" t="s">
        <v>49</v>
      </c>
      <c r="B71" s="129">
        <v>0.5</v>
      </c>
      <c r="C71" s="130">
        <v>3</v>
      </c>
      <c r="D71" s="52">
        <v>45</v>
      </c>
      <c r="E71" s="54">
        <v>30.5</v>
      </c>
      <c r="F71" s="131">
        <v>30.59</v>
      </c>
      <c r="G71" s="132">
        <v>33.5</v>
      </c>
      <c r="H71" s="133" t="s">
        <v>57</v>
      </c>
    </row>
    <row r="72" spans="1:8">
      <c r="A72" s="58" t="s">
        <v>49</v>
      </c>
      <c r="B72" s="129">
        <v>0.5</v>
      </c>
      <c r="C72" s="130">
        <v>4</v>
      </c>
      <c r="D72" s="52">
        <v>45</v>
      </c>
      <c r="E72" s="54">
        <v>27.7</v>
      </c>
      <c r="F72" s="131">
        <v>27.67</v>
      </c>
      <c r="G72" s="132">
        <v>32.9</v>
      </c>
      <c r="H72" s="133" t="s">
        <v>57</v>
      </c>
    </row>
    <row r="73" spans="1:8">
      <c r="A73" s="57" t="s">
        <v>49</v>
      </c>
      <c r="B73" s="129">
        <v>0.5</v>
      </c>
      <c r="C73" s="130">
        <v>5</v>
      </c>
      <c r="D73" s="52">
        <v>85</v>
      </c>
      <c r="E73" s="54">
        <v>30.5</v>
      </c>
      <c r="F73" s="131">
        <v>30.39</v>
      </c>
      <c r="G73" s="132">
        <v>33.799999999999997</v>
      </c>
      <c r="H73" s="133" t="s">
        <v>57</v>
      </c>
    </row>
    <row r="74" spans="1:8">
      <c r="A74" s="58" t="s">
        <v>49</v>
      </c>
      <c r="B74" s="129">
        <v>0.5</v>
      </c>
      <c r="C74" s="130">
        <v>6</v>
      </c>
      <c r="D74" s="52">
        <v>85</v>
      </c>
      <c r="E74" s="54">
        <v>30.5</v>
      </c>
      <c r="F74" s="131">
        <v>30.53</v>
      </c>
      <c r="G74" s="132">
        <v>33.299999999999997</v>
      </c>
      <c r="H74" s="133" t="s">
        <v>57</v>
      </c>
    </row>
    <row r="75" spans="1:8">
      <c r="A75" s="57" t="s">
        <v>49</v>
      </c>
      <c r="B75" s="129">
        <v>0.5</v>
      </c>
      <c r="C75" s="130">
        <v>7</v>
      </c>
      <c r="D75" s="52">
        <v>85</v>
      </c>
      <c r="E75" s="54">
        <v>27.7</v>
      </c>
      <c r="F75" s="131">
        <v>27.77</v>
      </c>
      <c r="G75" s="132">
        <v>33.1</v>
      </c>
      <c r="H75" s="133" t="s">
        <v>57</v>
      </c>
    </row>
    <row r="76" spans="1:8">
      <c r="A76" s="58" t="s">
        <v>49</v>
      </c>
      <c r="B76" s="66">
        <v>0.5</v>
      </c>
      <c r="C76" s="73">
        <v>8</v>
      </c>
      <c r="D76" s="52">
        <v>45</v>
      </c>
      <c r="E76" s="54">
        <v>30.5</v>
      </c>
      <c r="F76" s="83">
        <v>30.57</v>
      </c>
      <c r="G76" s="75">
        <v>33.700000000000003</v>
      </c>
      <c r="H76" s="133" t="s">
        <v>57</v>
      </c>
    </row>
    <row r="77" spans="1:8">
      <c r="A77" s="59" t="s">
        <v>49</v>
      </c>
      <c r="B77" s="140">
        <v>0.70833333333333337</v>
      </c>
      <c r="C77" s="134">
        <v>1</v>
      </c>
      <c r="D77" s="77">
        <v>85</v>
      </c>
      <c r="E77" s="78">
        <v>27.7</v>
      </c>
      <c r="F77" s="135">
        <v>27.79</v>
      </c>
      <c r="G77" s="136">
        <v>32.9</v>
      </c>
      <c r="H77" s="137" t="s">
        <v>57</v>
      </c>
    </row>
    <row r="78" spans="1:8">
      <c r="A78" s="61" t="s">
        <v>49</v>
      </c>
      <c r="B78" s="140">
        <v>0.70833333333333337</v>
      </c>
      <c r="C78" s="134">
        <v>2</v>
      </c>
      <c r="D78" s="79">
        <v>45</v>
      </c>
      <c r="E78" s="80">
        <v>27.7</v>
      </c>
      <c r="F78" s="135">
        <v>27.78</v>
      </c>
      <c r="G78" s="136">
        <v>33.299999999999997</v>
      </c>
      <c r="H78" s="138" t="s">
        <v>57</v>
      </c>
    </row>
    <row r="79" spans="1:8">
      <c r="A79" s="63" t="s">
        <v>49</v>
      </c>
      <c r="B79" s="140">
        <v>0.70833333333333304</v>
      </c>
      <c r="C79" s="134">
        <v>3</v>
      </c>
      <c r="D79" s="79">
        <v>45</v>
      </c>
      <c r="E79" s="80">
        <v>30.5</v>
      </c>
      <c r="F79" s="135">
        <v>30.56</v>
      </c>
      <c r="G79" s="136">
        <v>34</v>
      </c>
      <c r="H79" s="138" t="s">
        <v>57</v>
      </c>
    </row>
    <row r="80" spans="1:8">
      <c r="A80" s="61" t="s">
        <v>49</v>
      </c>
      <c r="B80" s="140">
        <v>0.70833333333333304</v>
      </c>
      <c r="C80" s="134">
        <v>4</v>
      </c>
      <c r="D80" s="79">
        <v>45</v>
      </c>
      <c r="E80" s="80">
        <v>27.7</v>
      </c>
      <c r="F80" s="135">
        <v>27.68</v>
      </c>
      <c r="G80" s="136">
        <v>33.1</v>
      </c>
      <c r="H80" s="138" t="s">
        <v>57</v>
      </c>
    </row>
    <row r="81" spans="1:8">
      <c r="A81" s="63" t="s">
        <v>49</v>
      </c>
      <c r="B81" s="140">
        <v>0.70833333333333304</v>
      </c>
      <c r="C81" s="134">
        <v>5</v>
      </c>
      <c r="D81" s="79">
        <v>85</v>
      </c>
      <c r="E81" s="80">
        <v>30.5</v>
      </c>
      <c r="F81" s="135">
        <v>30.44</v>
      </c>
      <c r="G81" s="136">
        <v>33.5</v>
      </c>
      <c r="H81" s="138" t="s">
        <v>57</v>
      </c>
    </row>
    <row r="82" spans="1:8">
      <c r="A82" s="61" t="s">
        <v>49</v>
      </c>
      <c r="B82" s="140">
        <v>0.70833333333333304</v>
      </c>
      <c r="C82" s="134">
        <v>6</v>
      </c>
      <c r="D82" s="79">
        <v>85</v>
      </c>
      <c r="E82" s="80">
        <v>30.5</v>
      </c>
      <c r="F82" s="135">
        <v>30.42</v>
      </c>
      <c r="G82" s="136">
        <v>33.4</v>
      </c>
      <c r="H82" s="138" t="s">
        <v>57</v>
      </c>
    </row>
    <row r="83" spans="1:8">
      <c r="A83" s="63" t="s">
        <v>49</v>
      </c>
      <c r="B83" s="140">
        <v>0.70833333333333304</v>
      </c>
      <c r="C83" s="134">
        <v>7</v>
      </c>
      <c r="D83" s="79">
        <v>85</v>
      </c>
      <c r="E83" s="80">
        <v>27.7</v>
      </c>
      <c r="F83" s="135">
        <v>27.46</v>
      </c>
      <c r="G83" s="136">
        <v>32.9</v>
      </c>
      <c r="H83" s="138" t="s">
        <v>57</v>
      </c>
    </row>
    <row r="84" spans="1:8">
      <c r="A84" s="64" t="s">
        <v>49</v>
      </c>
      <c r="B84" s="140">
        <v>0.70833333333333304</v>
      </c>
      <c r="C84" s="74">
        <v>8</v>
      </c>
      <c r="D84" s="81">
        <v>45</v>
      </c>
      <c r="E84" s="82">
        <v>30.5</v>
      </c>
      <c r="F84" s="84">
        <v>30.55</v>
      </c>
      <c r="G84" s="76">
        <v>33.799999999999997</v>
      </c>
      <c r="H84" s="139" t="s">
        <v>57</v>
      </c>
    </row>
    <row r="85" spans="1:8">
      <c r="A85" s="57" t="s">
        <v>50</v>
      </c>
      <c r="B85" s="129">
        <v>0.5</v>
      </c>
      <c r="C85" s="130">
        <v>1</v>
      </c>
      <c r="D85" s="52">
        <v>85</v>
      </c>
      <c r="E85" s="54">
        <v>27.7</v>
      </c>
      <c r="F85" s="131">
        <v>27.78</v>
      </c>
      <c r="G85" s="132">
        <v>33.299999999999997</v>
      </c>
      <c r="H85" s="133" t="s">
        <v>57</v>
      </c>
    </row>
    <row r="86" spans="1:8">
      <c r="A86" s="58" t="s">
        <v>50</v>
      </c>
      <c r="B86" s="129">
        <v>0.5</v>
      </c>
      <c r="C86" s="130">
        <v>2</v>
      </c>
      <c r="D86" s="52">
        <v>45</v>
      </c>
      <c r="E86" s="54">
        <v>27.7</v>
      </c>
      <c r="F86" s="131">
        <v>27.43</v>
      </c>
      <c r="G86" s="132">
        <v>33.5</v>
      </c>
      <c r="H86" s="133" t="s">
        <v>57</v>
      </c>
    </row>
    <row r="87" spans="1:8">
      <c r="A87" s="57" t="s">
        <v>50</v>
      </c>
      <c r="B87" s="129">
        <v>0.5</v>
      </c>
      <c r="C87" s="130">
        <v>3</v>
      </c>
      <c r="D87" s="52">
        <v>45</v>
      </c>
      <c r="E87" s="54">
        <v>30.5</v>
      </c>
      <c r="F87" s="131">
        <v>30.58</v>
      </c>
      <c r="G87" s="132">
        <v>33.6</v>
      </c>
      <c r="H87" s="133" t="s">
        <v>57</v>
      </c>
    </row>
    <row r="88" spans="1:8">
      <c r="A88" s="58" t="s">
        <v>50</v>
      </c>
      <c r="B88" s="129">
        <v>0.5</v>
      </c>
      <c r="C88" s="130">
        <v>4</v>
      </c>
      <c r="D88" s="52">
        <v>45</v>
      </c>
      <c r="E88" s="54">
        <v>27.7</v>
      </c>
      <c r="F88" s="131">
        <v>27.38</v>
      </c>
      <c r="G88" s="132">
        <v>33.1</v>
      </c>
      <c r="H88" s="133" t="s">
        <v>57</v>
      </c>
    </row>
    <row r="89" spans="1:8">
      <c r="A89" s="57" t="s">
        <v>50</v>
      </c>
      <c r="B89" s="129">
        <v>0.5</v>
      </c>
      <c r="C89" s="130">
        <v>5</v>
      </c>
      <c r="D89" s="52">
        <v>85</v>
      </c>
      <c r="E89" s="54">
        <v>30.5</v>
      </c>
      <c r="F89" s="131">
        <v>30.42</v>
      </c>
      <c r="G89" s="132">
        <v>33</v>
      </c>
      <c r="H89" s="133" t="s">
        <v>57</v>
      </c>
    </row>
    <row r="90" spans="1:8">
      <c r="A90" s="58" t="s">
        <v>50</v>
      </c>
      <c r="B90" s="129">
        <v>0.5</v>
      </c>
      <c r="C90" s="130">
        <v>6</v>
      </c>
      <c r="D90" s="52">
        <v>85</v>
      </c>
      <c r="E90" s="54">
        <v>30.5</v>
      </c>
      <c r="F90" s="131">
        <v>30.39</v>
      </c>
      <c r="G90" s="132">
        <v>33.1</v>
      </c>
      <c r="H90" s="133" t="s">
        <v>57</v>
      </c>
    </row>
    <row r="91" spans="1:8">
      <c r="A91" s="57" t="s">
        <v>50</v>
      </c>
      <c r="B91" s="129">
        <v>0.5</v>
      </c>
      <c r="C91" s="130">
        <v>7</v>
      </c>
      <c r="D91" s="52">
        <v>85</v>
      </c>
      <c r="E91" s="54">
        <v>27.7</v>
      </c>
      <c r="F91" s="131">
        <v>27.45</v>
      </c>
      <c r="G91" s="132">
        <v>33.200000000000003</v>
      </c>
      <c r="H91" s="133" t="s">
        <v>57</v>
      </c>
    </row>
    <row r="92" spans="1:8">
      <c r="A92" s="69" t="s">
        <v>50</v>
      </c>
      <c r="B92" s="66">
        <v>0.5</v>
      </c>
      <c r="C92" s="73">
        <v>8</v>
      </c>
      <c r="D92" s="52">
        <v>45</v>
      </c>
      <c r="E92" s="54">
        <v>30.5</v>
      </c>
      <c r="F92" s="83">
        <v>30.56</v>
      </c>
      <c r="G92" s="75">
        <v>33.1</v>
      </c>
      <c r="H92" s="133" t="s">
        <v>57</v>
      </c>
    </row>
    <row r="93" spans="1:8">
      <c r="A93" s="63" t="s">
        <v>51</v>
      </c>
      <c r="B93" s="140">
        <v>0.41666666666666669</v>
      </c>
      <c r="C93" s="134">
        <v>1</v>
      </c>
      <c r="D93" s="77">
        <v>85</v>
      </c>
      <c r="E93" s="78">
        <v>27.7</v>
      </c>
      <c r="F93" s="135">
        <v>27.56</v>
      </c>
      <c r="G93" s="136">
        <v>32.9</v>
      </c>
      <c r="H93" s="137">
        <v>238</v>
      </c>
    </row>
    <row r="94" spans="1:8">
      <c r="A94" s="61" t="s">
        <v>51</v>
      </c>
      <c r="B94" s="140">
        <v>0.41666666666666669</v>
      </c>
      <c r="C94" s="134">
        <v>2</v>
      </c>
      <c r="D94" s="79">
        <v>45</v>
      </c>
      <c r="E94" s="80">
        <v>27.7</v>
      </c>
      <c r="F94" s="135">
        <v>27.61</v>
      </c>
      <c r="G94" s="136">
        <v>33.299999999999997</v>
      </c>
      <c r="H94" s="138">
        <v>237.96666666666667</v>
      </c>
    </row>
    <row r="95" spans="1:8">
      <c r="A95" s="63" t="s">
        <v>51</v>
      </c>
      <c r="B95" s="140">
        <v>0.41666666666666702</v>
      </c>
      <c r="C95" s="134">
        <v>3</v>
      </c>
      <c r="D95" s="79">
        <v>45</v>
      </c>
      <c r="E95" s="80">
        <v>30.5</v>
      </c>
      <c r="F95" s="135">
        <v>30.47</v>
      </c>
      <c r="G95" s="136">
        <v>33.5</v>
      </c>
      <c r="H95" s="138">
        <v>259.73333333333329</v>
      </c>
    </row>
    <row r="96" spans="1:8">
      <c r="A96" s="61" t="s">
        <v>51</v>
      </c>
      <c r="B96" s="140">
        <v>0.41666666666666702</v>
      </c>
      <c r="C96" s="134">
        <v>4</v>
      </c>
      <c r="D96" s="79">
        <v>45</v>
      </c>
      <c r="E96" s="80">
        <v>27.7</v>
      </c>
      <c r="F96" s="135">
        <v>27.59</v>
      </c>
      <c r="G96" s="136">
        <v>33</v>
      </c>
      <c r="H96" s="138">
        <v>270.3</v>
      </c>
    </row>
    <row r="97" spans="1:8">
      <c r="A97" s="63" t="s">
        <v>51</v>
      </c>
      <c r="B97" s="140">
        <v>0.41666666666666702</v>
      </c>
      <c r="C97" s="134">
        <v>5</v>
      </c>
      <c r="D97" s="79">
        <v>85</v>
      </c>
      <c r="E97" s="80">
        <v>30.5</v>
      </c>
      <c r="F97" s="135">
        <v>30.39</v>
      </c>
      <c r="G97" s="136">
        <v>33.1</v>
      </c>
      <c r="H97" s="138">
        <v>236.63333333333333</v>
      </c>
    </row>
    <row r="98" spans="1:8">
      <c r="A98" s="61" t="s">
        <v>51</v>
      </c>
      <c r="B98" s="140">
        <v>0.41666666666666702</v>
      </c>
      <c r="C98" s="134">
        <v>6</v>
      </c>
      <c r="D98" s="79">
        <v>85</v>
      </c>
      <c r="E98" s="80">
        <v>30.5</v>
      </c>
      <c r="F98" s="135">
        <v>30.36</v>
      </c>
      <c r="G98" s="136">
        <v>33.700000000000003</v>
      </c>
      <c r="H98" s="138">
        <v>273.4666666666667</v>
      </c>
    </row>
    <row r="99" spans="1:8">
      <c r="A99" s="63" t="s">
        <v>51</v>
      </c>
      <c r="B99" s="140">
        <v>0.41666666666666702</v>
      </c>
      <c r="C99" s="134">
        <v>7</v>
      </c>
      <c r="D99" s="79">
        <v>85</v>
      </c>
      <c r="E99" s="80">
        <v>27.7</v>
      </c>
      <c r="F99" s="135">
        <v>27.66</v>
      </c>
      <c r="G99" s="136">
        <v>33</v>
      </c>
      <c r="H99" s="138">
        <v>260.26666666666665</v>
      </c>
    </row>
    <row r="100" spans="1:8">
      <c r="A100" s="61" t="s">
        <v>51</v>
      </c>
      <c r="B100" s="65">
        <v>0.41666666666666702</v>
      </c>
      <c r="C100" s="74">
        <v>8</v>
      </c>
      <c r="D100" s="81">
        <v>45</v>
      </c>
      <c r="E100" s="82">
        <v>30.5</v>
      </c>
      <c r="F100" s="84">
        <v>30.72</v>
      </c>
      <c r="G100" s="76">
        <v>33.4</v>
      </c>
      <c r="H100" s="139">
        <v>251.60000000000002</v>
      </c>
    </row>
    <row r="101" spans="1:8">
      <c r="A101" s="70" t="s">
        <v>51</v>
      </c>
      <c r="B101" s="129">
        <v>0.5</v>
      </c>
      <c r="C101" s="130">
        <v>1</v>
      </c>
      <c r="D101" s="52">
        <v>85</v>
      </c>
      <c r="E101" s="54">
        <v>27.7</v>
      </c>
      <c r="F101" s="131">
        <v>27.55</v>
      </c>
      <c r="G101" s="132">
        <v>33.200000000000003</v>
      </c>
      <c r="H101" s="133" t="s">
        <v>57</v>
      </c>
    </row>
    <row r="102" spans="1:8">
      <c r="A102" s="71" t="s">
        <v>51</v>
      </c>
      <c r="B102" s="129">
        <v>0.5</v>
      </c>
      <c r="C102" s="130">
        <v>2</v>
      </c>
      <c r="D102" s="52">
        <v>45</v>
      </c>
      <c r="E102" s="54">
        <v>27.7</v>
      </c>
      <c r="F102" s="131">
        <v>27.51</v>
      </c>
      <c r="G102" s="132">
        <v>33.299999999999997</v>
      </c>
      <c r="H102" s="133" t="s">
        <v>57</v>
      </c>
    </row>
    <row r="103" spans="1:8">
      <c r="A103" s="72" t="s">
        <v>51</v>
      </c>
      <c r="B103" s="129">
        <v>0.5</v>
      </c>
      <c r="C103" s="130">
        <v>3</v>
      </c>
      <c r="D103" s="52">
        <v>45</v>
      </c>
      <c r="E103" s="54">
        <v>30.5</v>
      </c>
      <c r="F103" s="131">
        <v>27.41</v>
      </c>
      <c r="G103" s="132">
        <v>32.700000000000003</v>
      </c>
      <c r="H103" s="133" t="s">
        <v>57</v>
      </c>
    </row>
    <row r="104" spans="1:8">
      <c r="A104" s="71" t="s">
        <v>51</v>
      </c>
      <c r="B104" s="129">
        <v>0.5</v>
      </c>
      <c r="C104" s="130">
        <v>4</v>
      </c>
      <c r="D104" s="52">
        <v>45</v>
      </c>
      <c r="E104" s="54">
        <v>27.7</v>
      </c>
      <c r="F104" s="131">
        <v>30.57</v>
      </c>
      <c r="G104" s="132">
        <v>33.799999999999997</v>
      </c>
      <c r="H104" s="133" t="s">
        <v>57</v>
      </c>
    </row>
    <row r="105" spans="1:8">
      <c r="A105" s="72" t="s">
        <v>51</v>
      </c>
      <c r="B105" s="129">
        <v>0.5</v>
      </c>
      <c r="C105" s="130">
        <v>5</v>
      </c>
      <c r="D105" s="52">
        <v>85</v>
      </c>
      <c r="E105" s="54">
        <v>30.5</v>
      </c>
      <c r="F105" s="131">
        <v>30.4</v>
      </c>
      <c r="G105" s="132">
        <v>33.1</v>
      </c>
      <c r="H105" s="133" t="s">
        <v>57</v>
      </c>
    </row>
    <row r="106" spans="1:8">
      <c r="A106" s="71" t="s">
        <v>51</v>
      </c>
      <c r="B106" s="129">
        <v>0.5</v>
      </c>
      <c r="C106" s="130">
        <v>6</v>
      </c>
      <c r="D106" s="52">
        <v>85</v>
      </c>
      <c r="E106" s="54">
        <v>30.5</v>
      </c>
      <c r="F106" s="131">
        <v>30.33</v>
      </c>
      <c r="G106" s="132">
        <v>33.299999999999997</v>
      </c>
      <c r="H106" s="133" t="s">
        <v>57</v>
      </c>
    </row>
    <row r="107" spans="1:8">
      <c r="A107" s="72" t="s">
        <v>51</v>
      </c>
      <c r="B107" s="129">
        <v>0.5</v>
      </c>
      <c r="C107" s="130">
        <v>7</v>
      </c>
      <c r="D107" s="52">
        <v>85</v>
      </c>
      <c r="E107" s="54">
        <v>27.7</v>
      </c>
      <c r="F107" s="131">
        <v>27.43</v>
      </c>
      <c r="G107" s="132">
        <v>32.9</v>
      </c>
      <c r="H107" s="133" t="s">
        <v>57</v>
      </c>
    </row>
    <row r="108" spans="1:8">
      <c r="A108" s="71" t="s">
        <v>51</v>
      </c>
      <c r="B108" s="66">
        <v>0.5</v>
      </c>
      <c r="C108" s="73">
        <v>8</v>
      </c>
      <c r="D108" s="52">
        <v>45</v>
      </c>
      <c r="E108" s="54">
        <v>30.5</v>
      </c>
      <c r="F108" s="83">
        <v>30.63</v>
      </c>
      <c r="G108" s="75">
        <v>33.799999999999997</v>
      </c>
      <c r="H108" s="133" t="s">
        <v>57</v>
      </c>
    </row>
    <row r="109" spans="1:8">
      <c r="A109" s="59" t="s">
        <v>51</v>
      </c>
      <c r="B109" s="140">
        <v>0.70833333333333337</v>
      </c>
      <c r="C109" s="134">
        <v>1</v>
      </c>
      <c r="D109" s="77">
        <v>85</v>
      </c>
      <c r="E109" s="78">
        <v>27.7</v>
      </c>
      <c r="F109" s="135">
        <v>27.51</v>
      </c>
      <c r="G109" s="136">
        <v>33.299999999999997</v>
      </c>
      <c r="H109" s="137" t="s">
        <v>57</v>
      </c>
    </row>
    <row r="110" spans="1:8">
      <c r="A110" s="61" t="s">
        <v>51</v>
      </c>
      <c r="B110" s="140">
        <v>0.70833333333333337</v>
      </c>
      <c r="C110" s="134">
        <v>2</v>
      </c>
      <c r="D110" s="79">
        <v>45</v>
      </c>
      <c r="E110" s="80">
        <v>27.7</v>
      </c>
      <c r="F110" s="135">
        <v>27.52</v>
      </c>
      <c r="G110" s="136">
        <v>33.4</v>
      </c>
      <c r="H110" s="138" t="s">
        <v>57</v>
      </c>
    </row>
    <row r="111" spans="1:8">
      <c r="A111" s="63" t="s">
        <v>51</v>
      </c>
      <c r="B111" s="140">
        <v>0.70833333333333304</v>
      </c>
      <c r="C111" s="134">
        <v>3</v>
      </c>
      <c r="D111" s="79">
        <v>45</v>
      </c>
      <c r="E111" s="80">
        <v>30.5</v>
      </c>
      <c r="F111" s="135">
        <v>30.49</v>
      </c>
      <c r="G111" s="136">
        <v>33.9</v>
      </c>
      <c r="H111" s="138" t="s">
        <v>57</v>
      </c>
    </row>
    <row r="112" spans="1:8">
      <c r="A112" s="61" t="s">
        <v>51</v>
      </c>
      <c r="B112" s="140">
        <v>0.70833333333333304</v>
      </c>
      <c r="C112" s="134">
        <v>4</v>
      </c>
      <c r="D112" s="79">
        <v>45</v>
      </c>
      <c r="E112" s="80">
        <v>27.7</v>
      </c>
      <c r="F112" s="135">
        <v>27.43</v>
      </c>
      <c r="G112" s="136">
        <v>32.700000000000003</v>
      </c>
      <c r="H112" s="138" t="s">
        <v>57</v>
      </c>
    </row>
    <row r="113" spans="1:8">
      <c r="A113" s="63" t="s">
        <v>51</v>
      </c>
      <c r="B113" s="140">
        <v>0.70833333333333304</v>
      </c>
      <c r="C113" s="134">
        <v>5</v>
      </c>
      <c r="D113" s="79">
        <v>85</v>
      </c>
      <c r="E113" s="80">
        <v>30.5</v>
      </c>
      <c r="F113" s="135">
        <v>30.52</v>
      </c>
      <c r="G113" s="136">
        <v>33.299999999999997</v>
      </c>
      <c r="H113" s="138" t="s">
        <v>57</v>
      </c>
    </row>
    <row r="114" spans="1:8">
      <c r="A114" s="61" t="s">
        <v>51</v>
      </c>
      <c r="B114" s="140">
        <v>0.70833333333333304</v>
      </c>
      <c r="C114" s="134">
        <v>6</v>
      </c>
      <c r="D114" s="79">
        <v>85</v>
      </c>
      <c r="E114" s="80">
        <v>30.5</v>
      </c>
      <c r="F114" s="135">
        <v>30.38</v>
      </c>
      <c r="G114" s="136">
        <v>33.9</v>
      </c>
      <c r="H114" s="138" t="s">
        <v>57</v>
      </c>
    </row>
    <row r="115" spans="1:8">
      <c r="A115" s="63" t="s">
        <v>51</v>
      </c>
      <c r="B115" s="140">
        <v>0.70833333333333304</v>
      </c>
      <c r="C115" s="134">
        <v>7</v>
      </c>
      <c r="D115" s="79">
        <v>85</v>
      </c>
      <c r="E115" s="80">
        <v>27.7</v>
      </c>
      <c r="F115" s="135">
        <v>27.42</v>
      </c>
      <c r="G115" s="136">
        <v>33</v>
      </c>
      <c r="H115" s="138" t="s">
        <v>57</v>
      </c>
    </row>
    <row r="116" spans="1:8">
      <c r="A116" s="64" t="s">
        <v>51</v>
      </c>
      <c r="B116" s="140">
        <v>0.70833333333333304</v>
      </c>
      <c r="C116" s="74">
        <v>8</v>
      </c>
      <c r="D116" s="81">
        <v>45</v>
      </c>
      <c r="E116" s="82">
        <v>30.5</v>
      </c>
      <c r="F116" s="84">
        <v>30.54</v>
      </c>
      <c r="G116" s="76">
        <v>33.9</v>
      </c>
      <c r="H116" s="139" t="s">
        <v>57</v>
      </c>
    </row>
    <row r="117" spans="1:8">
      <c r="A117" s="57" t="s">
        <v>52</v>
      </c>
      <c r="B117" s="67">
        <v>0.375</v>
      </c>
      <c r="C117" s="130">
        <v>1</v>
      </c>
      <c r="D117" s="52">
        <v>85</v>
      </c>
      <c r="E117" s="54">
        <v>27.7</v>
      </c>
      <c r="F117" s="131">
        <v>27.75</v>
      </c>
      <c r="G117" s="132">
        <v>33</v>
      </c>
      <c r="H117" s="133">
        <v>242.23333333333335</v>
      </c>
    </row>
    <row r="118" spans="1:8">
      <c r="A118" s="58" t="s">
        <v>52</v>
      </c>
      <c r="B118" s="129">
        <v>0.375</v>
      </c>
      <c r="C118" s="130">
        <v>2</v>
      </c>
      <c r="D118" s="52">
        <v>45</v>
      </c>
      <c r="E118" s="54">
        <v>27.7</v>
      </c>
      <c r="F118" s="131">
        <v>27.52</v>
      </c>
      <c r="G118" s="132">
        <v>33.1</v>
      </c>
      <c r="H118" s="133">
        <v>278.5</v>
      </c>
    </row>
    <row r="119" spans="1:8">
      <c r="A119" s="57" t="s">
        <v>52</v>
      </c>
      <c r="B119" s="129">
        <v>0.375</v>
      </c>
      <c r="C119" s="130">
        <v>3</v>
      </c>
      <c r="D119" s="52">
        <v>45</v>
      </c>
      <c r="E119" s="54">
        <v>30.5</v>
      </c>
      <c r="F119" s="131">
        <v>30.58</v>
      </c>
      <c r="G119" s="132">
        <v>33.700000000000003</v>
      </c>
      <c r="H119" s="133">
        <v>267.16666666666669</v>
      </c>
    </row>
    <row r="120" spans="1:8">
      <c r="A120" s="58" t="s">
        <v>52</v>
      </c>
      <c r="B120" s="129">
        <v>0.375</v>
      </c>
      <c r="C120" s="130">
        <v>4</v>
      </c>
      <c r="D120" s="52">
        <v>45</v>
      </c>
      <c r="E120" s="54">
        <v>27.7</v>
      </c>
      <c r="F120" s="131">
        <v>27.58</v>
      </c>
      <c r="G120" s="132">
        <v>32.5</v>
      </c>
      <c r="H120" s="133">
        <v>255.13333333333333</v>
      </c>
    </row>
    <row r="121" spans="1:8">
      <c r="A121" s="57" t="s">
        <v>52</v>
      </c>
      <c r="B121" s="129">
        <v>0.375</v>
      </c>
      <c r="C121" s="130">
        <v>5</v>
      </c>
      <c r="D121" s="52">
        <v>85</v>
      </c>
      <c r="E121" s="54">
        <v>30.5</v>
      </c>
      <c r="F121" s="131">
        <v>30.42</v>
      </c>
      <c r="G121" s="132">
        <v>33.200000000000003</v>
      </c>
      <c r="H121" s="133">
        <v>270.16666666666669</v>
      </c>
    </row>
    <row r="122" spans="1:8">
      <c r="A122" s="58" t="s">
        <v>52</v>
      </c>
      <c r="B122" s="129">
        <v>0.375</v>
      </c>
      <c r="C122" s="130">
        <v>6</v>
      </c>
      <c r="D122" s="52">
        <v>85</v>
      </c>
      <c r="E122" s="54">
        <v>30.5</v>
      </c>
      <c r="F122" s="131">
        <v>30.59</v>
      </c>
      <c r="G122" s="132">
        <v>33.6</v>
      </c>
      <c r="H122" s="133">
        <v>272</v>
      </c>
    </row>
    <row r="123" spans="1:8">
      <c r="A123" s="57" t="s">
        <v>52</v>
      </c>
      <c r="B123" s="129">
        <v>0.375</v>
      </c>
      <c r="C123" s="130">
        <v>7</v>
      </c>
      <c r="D123" s="52">
        <v>85</v>
      </c>
      <c r="E123" s="54">
        <v>27.7</v>
      </c>
      <c r="F123" s="131">
        <v>27.75</v>
      </c>
      <c r="G123" s="132">
        <v>32.6</v>
      </c>
      <c r="H123" s="133">
        <v>276.83333333333337</v>
      </c>
    </row>
    <row r="124" spans="1:8">
      <c r="A124" s="58" t="s">
        <v>52</v>
      </c>
      <c r="B124" s="66">
        <v>0.375</v>
      </c>
      <c r="C124" s="73">
        <v>8</v>
      </c>
      <c r="D124" s="52">
        <v>45</v>
      </c>
      <c r="E124" s="54">
        <v>30.5</v>
      </c>
      <c r="F124" s="83">
        <v>30.63</v>
      </c>
      <c r="G124" s="75">
        <v>33.700000000000003</v>
      </c>
      <c r="H124" s="133">
        <v>283.63333333333338</v>
      </c>
    </row>
    <row r="125" spans="1:8">
      <c r="A125" s="59" t="s">
        <v>52</v>
      </c>
      <c r="B125" s="140">
        <v>0.5</v>
      </c>
      <c r="C125" s="134">
        <v>1</v>
      </c>
      <c r="D125" s="77">
        <v>85</v>
      </c>
      <c r="E125" s="78">
        <v>27.7</v>
      </c>
      <c r="F125" s="135">
        <v>27.56</v>
      </c>
      <c r="G125" s="136">
        <v>33.1</v>
      </c>
      <c r="H125" s="137" t="s">
        <v>57</v>
      </c>
    </row>
    <row r="126" spans="1:8">
      <c r="A126" s="61" t="s">
        <v>52</v>
      </c>
      <c r="B126" s="140">
        <v>0.5</v>
      </c>
      <c r="C126" s="134">
        <v>2</v>
      </c>
      <c r="D126" s="79">
        <v>45</v>
      </c>
      <c r="E126" s="80">
        <v>27.7</v>
      </c>
      <c r="F126" s="135">
        <v>27.48</v>
      </c>
      <c r="G126" s="136">
        <v>33.200000000000003</v>
      </c>
      <c r="H126" s="138" t="s">
        <v>57</v>
      </c>
    </row>
    <row r="127" spans="1:8">
      <c r="A127" s="63" t="s">
        <v>52</v>
      </c>
      <c r="B127" s="140">
        <v>0.5</v>
      </c>
      <c r="C127" s="134">
        <v>3</v>
      </c>
      <c r="D127" s="79">
        <v>45</v>
      </c>
      <c r="E127" s="80">
        <v>30.5</v>
      </c>
      <c r="F127" s="135">
        <v>30.36</v>
      </c>
      <c r="G127" s="136">
        <v>33.5</v>
      </c>
      <c r="H127" s="138" t="s">
        <v>57</v>
      </c>
    </row>
    <row r="128" spans="1:8">
      <c r="A128" s="61" t="s">
        <v>52</v>
      </c>
      <c r="B128" s="140">
        <v>0.5</v>
      </c>
      <c r="C128" s="134">
        <v>4</v>
      </c>
      <c r="D128" s="79">
        <v>45</v>
      </c>
      <c r="E128" s="80">
        <v>27.7</v>
      </c>
      <c r="F128" s="135">
        <v>27.38</v>
      </c>
      <c r="G128" s="136">
        <v>33.299999999999997</v>
      </c>
      <c r="H128" s="138" t="s">
        <v>57</v>
      </c>
    </row>
    <row r="129" spans="1:8">
      <c r="A129" s="63" t="s">
        <v>52</v>
      </c>
      <c r="B129" s="140">
        <v>0.5</v>
      </c>
      <c r="C129" s="134">
        <v>5</v>
      </c>
      <c r="D129" s="79">
        <v>85</v>
      </c>
      <c r="E129" s="80">
        <v>30.5</v>
      </c>
      <c r="F129" s="135">
        <v>30.54</v>
      </c>
      <c r="G129" s="136">
        <v>33.200000000000003</v>
      </c>
      <c r="H129" s="138" t="s">
        <v>57</v>
      </c>
    </row>
    <row r="130" spans="1:8">
      <c r="A130" s="61" t="s">
        <v>52</v>
      </c>
      <c r="B130" s="140">
        <v>0.5</v>
      </c>
      <c r="C130" s="134">
        <v>6</v>
      </c>
      <c r="D130" s="79">
        <v>85</v>
      </c>
      <c r="E130" s="80">
        <v>30.5</v>
      </c>
      <c r="F130" s="135">
        <v>30.48</v>
      </c>
      <c r="G130" s="136">
        <v>33.200000000000003</v>
      </c>
      <c r="H130" s="138" t="s">
        <v>57</v>
      </c>
    </row>
    <row r="131" spans="1:8">
      <c r="A131" s="63" t="s">
        <v>52</v>
      </c>
      <c r="B131" s="140">
        <v>0.5</v>
      </c>
      <c r="C131" s="134">
        <v>7</v>
      </c>
      <c r="D131" s="79">
        <v>85</v>
      </c>
      <c r="E131" s="80">
        <v>27.7</v>
      </c>
      <c r="F131" s="135">
        <v>27.55</v>
      </c>
      <c r="G131" s="136">
        <v>32.9</v>
      </c>
      <c r="H131" s="138" t="s">
        <v>57</v>
      </c>
    </row>
    <row r="132" spans="1:8">
      <c r="A132" s="64" t="s">
        <v>52</v>
      </c>
      <c r="B132" s="68">
        <v>0.5</v>
      </c>
      <c r="C132" s="74">
        <v>8</v>
      </c>
      <c r="D132" s="81">
        <v>45</v>
      </c>
      <c r="E132" s="82">
        <v>30.5</v>
      </c>
      <c r="F132" s="84">
        <v>30.48</v>
      </c>
      <c r="G132" s="76">
        <v>33.299999999999997</v>
      </c>
      <c r="H132" s="139" t="s">
        <v>57</v>
      </c>
    </row>
    <row r="133" spans="1:8">
      <c r="A133" s="57" t="s">
        <v>52</v>
      </c>
      <c r="B133" s="129">
        <v>0.70833333333333337</v>
      </c>
      <c r="C133" s="130">
        <v>1</v>
      </c>
      <c r="D133" s="52">
        <v>85</v>
      </c>
      <c r="E133" s="54">
        <v>27.7</v>
      </c>
      <c r="F133" s="131">
        <v>27.57</v>
      </c>
      <c r="G133" s="132">
        <v>33.1</v>
      </c>
      <c r="H133" s="133" t="s">
        <v>57</v>
      </c>
    </row>
    <row r="134" spans="1:8">
      <c r="A134" s="58" t="s">
        <v>52</v>
      </c>
      <c r="B134" s="129">
        <v>0.70833333333333337</v>
      </c>
      <c r="C134" s="130">
        <v>2</v>
      </c>
      <c r="D134" s="52">
        <v>45</v>
      </c>
      <c r="E134" s="54">
        <v>27.7</v>
      </c>
      <c r="F134" s="131">
        <v>27.56</v>
      </c>
      <c r="G134" s="132">
        <v>33.299999999999997</v>
      </c>
      <c r="H134" s="133" t="s">
        <v>57</v>
      </c>
    </row>
    <row r="135" spans="1:8">
      <c r="A135" s="57" t="s">
        <v>52</v>
      </c>
      <c r="B135" s="129">
        <v>0.70833333333333304</v>
      </c>
      <c r="C135" s="130">
        <v>3</v>
      </c>
      <c r="D135" s="52">
        <v>45</v>
      </c>
      <c r="E135" s="54">
        <v>30.5</v>
      </c>
      <c r="F135" s="131">
        <v>30.6</v>
      </c>
      <c r="G135" s="132">
        <v>33.700000000000003</v>
      </c>
      <c r="H135" s="133" t="s">
        <v>57</v>
      </c>
    </row>
    <row r="136" spans="1:8">
      <c r="A136" s="58" t="s">
        <v>52</v>
      </c>
      <c r="B136" s="129">
        <v>0.70833333333333304</v>
      </c>
      <c r="C136" s="130">
        <v>4</v>
      </c>
      <c r="D136" s="52">
        <v>45</v>
      </c>
      <c r="E136" s="54">
        <v>27.7</v>
      </c>
      <c r="F136" s="131">
        <v>27.51</v>
      </c>
      <c r="G136" s="132">
        <v>32.700000000000003</v>
      </c>
      <c r="H136" s="133" t="s">
        <v>57</v>
      </c>
    </row>
    <row r="137" spans="1:8">
      <c r="A137" s="57" t="s">
        <v>52</v>
      </c>
      <c r="B137" s="129">
        <v>0.70833333333333304</v>
      </c>
      <c r="C137" s="130">
        <v>5</v>
      </c>
      <c r="D137" s="52">
        <v>85</v>
      </c>
      <c r="E137" s="54">
        <v>30.5</v>
      </c>
      <c r="F137" s="131">
        <v>30.6</v>
      </c>
      <c r="G137" s="132">
        <v>33.799999999999997</v>
      </c>
      <c r="H137" s="133" t="s">
        <v>57</v>
      </c>
    </row>
    <row r="138" spans="1:8">
      <c r="A138" s="58" t="s">
        <v>52</v>
      </c>
      <c r="B138" s="129">
        <v>0.70833333333333304</v>
      </c>
      <c r="C138" s="130">
        <v>6</v>
      </c>
      <c r="D138" s="52">
        <v>85</v>
      </c>
      <c r="E138" s="54">
        <v>30.5</v>
      </c>
      <c r="F138" s="131">
        <v>31.51</v>
      </c>
      <c r="G138" s="132">
        <v>32.9</v>
      </c>
      <c r="H138" s="133" t="s">
        <v>57</v>
      </c>
    </row>
    <row r="139" spans="1:8">
      <c r="A139" s="57" t="s">
        <v>52</v>
      </c>
      <c r="B139" s="129">
        <v>0.70833333333333304</v>
      </c>
      <c r="C139" s="130">
        <v>7</v>
      </c>
      <c r="D139" s="52">
        <v>85</v>
      </c>
      <c r="E139" s="54">
        <v>27.7</v>
      </c>
      <c r="F139" s="131">
        <v>29.8</v>
      </c>
      <c r="G139" s="132">
        <v>32.6</v>
      </c>
      <c r="H139" s="133" t="s">
        <v>57</v>
      </c>
    </row>
    <row r="140" spans="1:8">
      <c r="A140" s="69" t="s">
        <v>52</v>
      </c>
      <c r="B140" s="66">
        <v>0.70833333333333304</v>
      </c>
      <c r="C140" s="73">
        <v>8</v>
      </c>
      <c r="D140" s="52">
        <v>45</v>
      </c>
      <c r="E140" s="54">
        <v>30.5</v>
      </c>
      <c r="F140" s="83">
        <v>30.68</v>
      </c>
      <c r="G140" s="75">
        <v>33.4</v>
      </c>
      <c r="H140" s="133" t="s">
        <v>57</v>
      </c>
    </row>
    <row r="141" spans="1:8">
      <c r="A141" s="63" t="s">
        <v>53</v>
      </c>
      <c r="B141" s="140">
        <v>0.70833333333333337</v>
      </c>
      <c r="C141" s="134">
        <v>1</v>
      </c>
      <c r="D141" s="77">
        <v>85</v>
      </c>
      <c r="E141" s="78">
        <v>27.7</v>
      </c>
      <c r="F141" s="135">
        <v>27.79</v>
      </c>
      <c r="G141" s="136">
        <v>33.200000000000003</v>
      </c>
      <c r="H141" s="137">
        <v>246.16666666666666</v>
      </c>
    </row>
    <row r="142" spans="1:8">
      <c r="A142" s="61" t="s">
        <v>53</v>
      </c>
      <c r="B142" s="140">
        <v>0.70833333333333337</v>
      </c>
      <c r="C142" s="134">
        <v>2</v>
      </c>
      <c r="D142" s="79">
        <v>45</v>
      </c>
      <c r="E142" s="80">
        <v>27.7</v>
      </c>
      <c r="F142" s="135">
        <v>27.62</v>
      </c>
      <c r="G142" s="136">
        <v>33.299999999999997</v>
      </c>
      <c r="H142" s="138">
        <v>243.93333333333331</v>
      </c>
    </row>
    <row r="143" spans="1:8">
      <c r="A143" s="63" t="s">
        <v>53</v>
      </c>
      <c r="B143" s="140">
        <v>0.70833333333333304</v>
      </c>
      <c r="C143" s="134">
        <v>3</v>
      </c>
      <c r="D143" s="79">
        <v>45</v>
      </c>
      <c r="E143" s="80">
        <v>30.5</v>
      </c>
      <c r="F143" s="135">
        <v>30.65</v>
      </c>
      <c r="G143" s="136">
        <v>33.9</v>
      </c>
      <c r="H143" s="138">
        <v>248.4</v>
      </c>
    </row>
    <row r="144" spans="1:8">
      <c r="A144" s="61" t="s">
        <v>53</v>
      </c>
      <c r="B144" s="140">
        <v>0.70833333333333304</v>
      </c>
      <c r="C144" s="134">
        <v>4</v>
      </c>
      <c r="D144" s="79">
        <v>45</v>
      </c>
      <c r="E144" s="80">
        <v>27.7</v>
      </c>
      <c r="F144" s="135">
        <v>27.68</v>
      </c>
      <c r="G144" s="136">
        <v>33.1</v>
      </c>
      <c r="H144" s="138">
        <v>262.59999999999997</v>
      </c>
    </row>
    <row r="145" spans="1:8">
      <c r="A145" s="63" t="s">
        <v>53</v>
      </c>
      <c r="B145" s="140">
        <v>0.70833333333333304</v>
      </c>
      <c r="C145" s="134">
        <v>5</v>
      </c>
      <c r="D145" s="79">
        <v>85</v>
      </c>
      <c r="E145" s="80">
        <v>30.5</v>
      </c>
      <c r="F145" s="135">
        <v>30.57</v>
      </c>
      <c r="G145" s="136">
        <v>33.299999999999997</v>
      </c>
      <c r="H145" s="138">
        <v>235.16666666666666</v>
      </c>
    </row>
    <row r="146" spans="1:8">
      <c r="A146" s="61" t="s">
        <v>53</v>
      </c>
      <c r="B146" s="140">
        <v>0.70833333333333304</v>
      </c>
      <c r="C146" s="134">
        <v>6</v>
      </c>
      <c r="D146" s="79">
        <v>85</v>
      </c>
      <c r="E146" s="80">
        <v>30.5</v>
      </c>
      <c r="F146" s="135">
        <v>30.57</v>
      </c>
      <c r="G146" s="136">
        <v>33.200000000000003</v>
      </c>
      <c r="H146" s="138">
        <v>261.83333333333331</v>
      </c>
    </row>
    <row r="147" spans="1:8">
      <c r="A147" s="63" t="s">
        <v>53</v>
      </c>
      <c r="B147" s="140">
        <v>0.70833333333333304</v>
      </c>
      <c r="C147" s="134">
        <v>7</v>
      </c>
      <c r="D147" s="79">
        <v>85</v>
      </c>
      <c r="E147" s="80">
        <v>27.7</v>
      </c>
      <c r="F147" s="135">
        <v>27.49</v>
      </c>
      <c r="G147" s="136">
        <v>33.1</v>
      </c>
      <c r="H147" s="138">
        <v>229.13333333333333</v>
      </c>
    </row>
    <row r="148" spans="1:8">
      <c r="A148" s="64" t="s">
        <v>53</v>
      </c>
      <c r="B148" s="140">
        <v>0.70833333333333304</v>
      </c>
      <c r="C148" s="74">
        <v>8</v>
      </c>
      <c r="D148" s="81">
        <v>45</v>
      </c>
      <c r="E148" s="82">
        <v>30.5</v>
      </c>
      <c r="F148" s="84">
        <v>30.68</v>
      </c>
      <c r="G148" s="76">
        <v>33.6</v>
      </c>
      <c r="H148" s="139">
        <v>290</v>
      </c>
    </row>
    <row r="149" spans="1:8">
      <c r="A149" s="57" t="s">
        <v>54</v>
      </c>
      <c r="B149" s="67">
        <v>0.375</v>
      </c>
      <c r="C149" s="130">
        <v>1</v>
      </c>
      <c r="D149" s="52">
        <v>85</v>
      </c>
      <c r="E149" s="54">
        <v>27.7</v>
      </c>
      <c r="F149" s="131">
        <v>27.82</v>
      </c>
      <c r="G149" s="132">
        <v>33.299999999999997</v>
      </c>
      <c r="H149" s="133">
        <v>247.03333333333333</v>
      </c>
    </row>
    <row r="150" spans="1:8">
      <c r="A150" s="58" t="s">
        <v>54</v>
      </c>
      <c r="B150" s="129">
        <v>0.375</v>
      </c>
      <c r="C150" s="130">
        <v>2</v>
      </c>
      <c r="D150" s="52">
        <v>45</v>
      </c>
      <c r="E150" s="54">
        <v>27.7</v>
      </c>
      <c r="F150" s="131">
        <v>27.43</v>
      </c>
      <c r="G150" s="132">
        <v>33.200000000000003</v>
      </c>
      <c r="H150" s="133">
        <v>270.33333333333331</v>
      </c>
    </row>
    <row r="151" spans="1:8">
      <c r="A151" s="57" t="s">
        <v>54</v>
      </c>
      <c r="B151" s="129">
        <v>0.375</v>
      </c>
      <c r="C151" s="130">
        <v>3</v>
      </c>
      <c r="D151" s="52">
        <v>45</v>
      </c>
      <c r="E151" s="54">
        <v>30.5</v>
      </c>
      <c r="F151" s="131">
        <v>30.45</v>
      </c>
      <c r="G151" s="132">
        <v>33.799999999999997</v>
      </c>
      <c r="H151" s="133">
        <v>280.29999999999995</v>
      </c>
    </row>
    <row r="152" spans="1:8">
      <c r="A152" s="58" t="s">
        <v>54</v>
      </c>
      <c r="B152" s="129">
        <v>0.375</v>
      </c>
      <c r="C152" s="130">
        <v>4</v>
      </c>
      <c r="D152" s="52">
        <v>45</v>
      </c>
      <c r="E152" s="54">
        <v>27.7</v>
      </c>
      <c r="F152" s="131">
        <v>27.5</v>
      </c>
      <c r="G152" s="132">
        <v>32.9</v>
      </c>
      <c r="H152" s="133">
        <v>231.66666666666666</v>
      </c>
    </row>
    <row r="153" spans="1:8">
      <c r="A153" s="57" t="s">
        <v>54</v>
      </c>
      <c r="B153" s="129">
        <v>0.375</v>
      </c>
      <c r="C153" s="130">
        <v>5</v>
      </c>
      <c r="D153" s="52">
        <v>85</v>
      </c>
      <c r="E153" s="54">
        <v>30.5</v>
      </c>
      <c r="F153" s="131">
        <v>30.46</v>
      </c>
      <c r="G153" s="132">
        <v>33.1</v>
      </c>
      <c r="H153" s="133">
        <v>271.66666666666669</v>
      </c>
    </row>
    <row r="154" spans="1:8">
      <c r="A154" s="58" t="s">
        <v>54</v>
      </c>
      <c r="B154" s="129">
        <v>0.375</v>
      </c>
      <c r="C154" s="130">
        <v>6</v>
      </c>
      <c r="D154" s="52">
        <v>85</v>
      </c>
      <c r="E154" s="54">
        <v>30.5</v>
      </c>
      <c r="F154" s="131">
        <v>30.59</v>
      </c>
      <c r="G154" s="132">
        <v>33.200000000000003</v>
      </c>
      <c r="H154" s="133">
        <v>288.56666666666666</v>
      </c>
    </row>
    <row r="155" spans="1:8">
      <c r="A155" s="57" t="s">
        <v>54</v>
      </c>
      <c r="B155" s="129">
        <v>0.375</v>
      </c>
      <c r="C155" s="130">
        <v>7</v>
      </c>
      <c r="D155" s="52">
        <v>85</v>
      </c>
      <c r="E155" s="54">
        <v>27.7</v>
      </c>
      <c r="F155" s="131">
        <v>27.69</v>
      </c>
      <c r="G155" s="132">
        <v>32.700000000000003</v>
      </c>
      <c r="H155" s="133">
        <v>259.09999999999997</v>
      </c>
    </row>
    <row r="156" spans="1:8">
      <c r="A156" s="58" t="s">
        <v>54</v>
      </c>
      <c r="B156" s="66">
        <v>0.375</v>
      </c>
      <c r="C156" s="73">
        <v>8</v>
      </c>
      <c r="D156" s="52">
        <v>45</v>
      </c>
      <c r="E156" s="54">
        <v>30.5</v>
      </c>
      <c r="F156" s="83">
        <v>30.68</v>
      </c>
      <c r="G156" s="75">
        <v>33.5</v>
      </c>
      <c r="H156" s="133">
        <v>264.3</v>
      </c>
    </row>
    <row r="157" spans="1:8">
      <c r="A157" s="59" t="s">
        <v>54</v>
      </c>
      <c r="B157" s="140">
        <v>0.5</v>
      </c>
      <c r="C157" s="134">
        <v>1</v>
      </c>
      <c r="D157" s="77">
        <v>85</v>
      </c>
      <c r="E157" s="78">
        <v>27.7</v>
      </c>
      <c r="F157" s="135">
        <v>27.74</v>
      </c>
      <c r="G157" s="136">
        <v>33.5</v>
      </c>
      <c r="H157" s="137" t="s">
        <v>57</v>
      </c>
    </row>
    <row r="158" spans="1:8">
      <c r="A158" s="61" t="s">
        <v>54</v>
      </c>
      <c r="B158" s="140">
        <v>0.5</v>
      </c>
      <c r="C158" s="134">
        <v>2</v>
      </c>
      <c r="D158" s="79">
        <v>45</v>
      </c>
      <c r="E158" s="80">
        <v>27.7</v>
      </c>
      <c r="F158" s="135">
        <v>27.53</v>
      </c>
      <c r="G158" s="136">
        <v>33.299999999999997</v>
      </c>
      <c r="H158" s="138" t="s">
        <v>57</v>
      </c>
    </row>
    <row r="159" spans="1:8">
      <c r="A159" s="63" t="s">
        <v>54</v>
      </c>
      <c r="B159" s="140">
        <v>0.5</v>
      </c>
      <c r="C159" s="134">
        <v>3</v>
      </c>
      <c r="D159" s="79">
        <v>45</v>
      </c>
      <c r="E159" s="80">
        <v>30.5</v>
      </c>
      <c r="F159" s="135">
        <v>30.51</v>
      </c>
      <c r="G159" s="136">
        <v>34</v>
      </c>
      <c r="H159" s="138" t="s">
        <v>57</v>
      </c>
    </row>
    <row r="160" spans="1:8">
      <c r="A160" s="61" t="s">
        <v>54</v>
      </c>
      <c r="B160" s="140">
        <v>0.5</v>
      </c>
      <c r="C160" s="134">
        <v>4</v>
      </c>
      <c r="D160" s="79">
        <v>45</v>
      </c>
      <c r="E160" s="80">
        <v>27.7</v>
      </c>
      <c r="F160" s="135">
        <v>27.55</v>
      </c>
      <c r="G160" s="136">
        <v>32.799999999999997</v>
      </c>
      <c r="H160" s="138" t="s">
        <v>57</v>
      </c>
    </row>
    <row r="161" spans="1:8">
      <c r="A161" s="63" t="s">
        <v>54</v>
      </c>
      <c r="B161" s="140">
        <v>0.5</v>
      </c>
      <c r="C161" s="134">
        <v>5</v>
      </c>
      <c r="D161" s="79">
        <v>85</v>
      </c>
      <c r="E161" s="80">
        <v>30.5</v>
      </c>
      <c r="F161" s="135">
        <v>30.47</v>
      </c>
      <c r="G161" s="136">
        <v>33.5</v>
      </c>
      <c r="H161" s="138" t="s">
        <v>57</v>
      </c>
    </row>
    <row r="162" spans="1:8">
      <c r="A162" s="61" t="s">
        <v>54</v>
      </c>
      <c r="B162" s="140">
        <v>0.5</v>
      </c>
      <c r="C162" s="134">
        <v>6</v>
      </c>
      <c r="D162" s="79">
        <v>85</v>
      </c>
      <c r="E162" s="80">
        <v>30.5</v>
      </c>
      <c r="F162" s="135">
        <v>30.55</v>
      </c>
      <c r="G162" s="136">
        <v>33.9</v>
      </c>
      <c r="H162" s="138" t="s">
        <v>57</v>
      </c>
    </row>
    <row r="163" spans="1:8">
      <c r="A163" s="63" t="s">
        <v>54</v>
      </c>
      <c r="B163" s="140">
        <v>0.5</v>
      </c>
      <c r="C163" s="134">
        <v>7</v>
      </c>
      <c r="D163" s="79">
        <v>85</v>
      </c>
      <c r="E163" s="80">
        <v>27.7</v>
      </c>
      <c r="F163" s="135">
        <v>27.77</v>
      </c>
      <c r="G163" s="136">
        <v>32.5</v>
      </c>
      <c r="H163" s="138" t="s">
        <v>57</v>
      </c>
    </row>
    <row r="164" spans="1:8">
      <c r="A164" s="64" t="s">
        <v>54</v>
      </c>
      <c r="B164" s="68">
        <v>0.5</v>
      </c>
      <c r="C164" s="74">
        <v>8</v>
      </c>
      <c r="D164" s="81">
        <v>45</v>
      </c>
      <c r="E164" s="82">
        <v>30.5</v>
      </c>
      <c r="F164" s="84">
        <v>30.53</v>
      </c>
      <c r="G164" s="76">
        <v>33.799999999999997</v>
      </c>
      <c r="H164" s="139" t="s">
        <v>57</v>
      </c>
    </row>
    <row r="165" spans="1:8">
      <c r="A165" s="57" t="s">
        <v>37</v>
      </c>
      <c r="B165" s="67">
        <v>0.375</v>
      </c>
      <c r="C165" s="130">
        <v>1</v>
      </c>
      <c r="D165" s="52">
        <v>85</v>
      </c>
      <c r="E165" s="54">
        <v>27.7</v>
      </c>
      <c r="F165" s="131">
        <v>27.81</v>
      </c>
      <c r="G165" s="132">
        <v>33.9</v>
      </c>
      <c r="H165" s="133" t="s">
        <v>57</v>
      </c>
    </row>
    <row r="166" spans="1:8">
      <c r="A166" s="58" t="s">
        <v>37</v>
      </c>
      <c r="B166" s="129">
        <v>0.375</v>
      </c>
      <c r="C166" s="130">
        <v>2</v>
      </c>
      <c r="D166" s="52">
        <v>45</v>
      </c>
      <c r="E166" s="54">
        <v>27.7</v>
      </c>
      <c r="F166" s="131">
        <v>27.51</v>
      </c>
      <c r="G166" s="132">
        <v>34</v>
      </c>
      <c r="H166" s="133" t="s">
        <v>57</v>
      </c>
    </row>
    <row r="167" spans="1:8">
      <c r="A167" s="57" t="s">
        <v>37</v>
      </c>
      <c r="B167" s="129">
        <v>0.375</v>
      </c>
      <c r="C167" s="130">
        <v>3</v>
      </c>
      <c r="D167" s="52">
        <v>45</v>
      </c>
      <c r="E167" s="54">
        <v>30.5</v>
      </c>
      <c r="F167" s="131">
        <v>30.64</v>
      </c>
      <c r="G167" s="132">
        <v>34.1</v>
      </c>
      <c r="H167" s="133" t="s">
        <v>57</v>
      </c>
    </row>
    <row r="168" spans="1:8">
      <c r="A168" s="58" t="s">
        <v>37</v>
      </c>
      <c r="B168" s="129">
        <v>0.375</v>
      </c>
      <c r="C168" s="130">
        <v>4</v>
      </c>
      <c r="D168" s="52">
        <v>45</v>
      </c>
      <c r="E168" s="54">
        <v>27.7</v>
      </c>
      <c r="F168" s="131">
        <v>27.73</v>
      </c>
      <c r="G168" s="132">
        <v>33.5</v>
      </c>
      <c r="H168" s="133" t="s">
        <v>57</v>
      </c>
    </row>
    <row r="169" spans="1:8">
      <c r="A169" s="57" t="s">
        <v>37</v>
      </c>
      <c r="B169" s="129">
        <v>0.375</v>
      </c>
      <c r="C169" s="130">
        <v>5</v>
      </c>
      <c r="D169" s="52">
        <v>85</v>
      </c>
      <c r="E169" s="54">
        <v>30.5</v>
      </c>
      <c r="F169" s="131">
        <v>30.54</v>
      </c>
      <c r="G169" s="132">
        <v>33.9</v>
      </c>
      <c r="H169" s="133" t="s">
        <v>57</v>
      </c>
    </row>
    <row r="170" spans="1:8">
      <c r="A170" s="58" t="s">
        <v>37</v>
      </c>
      <c r="B170" s="129">
        <v>0.375</v>
      </c>
      <c r="C170" s="130">
        <v>6</v>
      </c>
      <c r="D170" s="52">
        <v>85</v>
      </c>
      <c r="E170" s="54">
        <v>30.5</v>
      </c>
      <c r="F170" s="131">
        <v>30.4</v>
      </c>
      <c r="G170" s="132">
        <v>33.6</v>
      </c>
      <c r="H170" s="133" t="s">
        <v>57</v>
      </c>
    </row>
    <row r="171" spans="1:8">
      <c r="A171" s="57" t="s">
        <v>37</v>
      </c>
      <c r="B171" s="129">
        <v>0.375</v>
      </c>
      <c r="C171" s="130">
        <v>7</v>
      </c>
      <c r="D171" s="52">
        <v>85</v>
      </c>
      <c r="E171" s="54">
        <v>27.7</v>
      </c>
      <c r="F171" s="131">
        <v>27.72</v>
      </c>
      <c r="G171" s="132">
        <v>33.200000000000003</v>
      </c>
      <c r="H171" s="133" t="s">
        <v>57</v>
      </c>
    </row>
    <row r="172" spans="1:8">
      <c r="A172" s="69" t="s">
        <v>37</v>
      </c>
      <c r="B172" s="66">
        <v>0.375</v>
      </c>
      <c r="C172" s="73">
        <v>8</v>
      </c>
      <c r="D172" s="52">
        <v>45</v>
      </c>
      <c r="E172" s="54">
        <v>30.5</v>
      </c>
      <c r="F172" s="83">
        <v>30.66</v>
      </c>
      <c r="G172" s="75">
        <v>33.799999999999997</v>
      </c>
      <c r="H172" s="133" t="s">
        <v>57</v>
      </c>
    </row>
    <row r="173" spans="1:8">
      <c r="A173" s="63" t="s">
        <v>37</v>
      </c>
      <c r="B173" s="140">
        <v>0.5</v>
      </c>
      <c r="C173" s="134">
        <v>1</v>
      </c>
      <c r="D173" s="77">
        <v>85</v>
      </c>
      <c r="E173" s="78">
        <v>27.7</v>
      </c>
      <c r="F173" s="135">
        <v>27.7</v>
      </c>
      <c r="G173" s="136">
        <v>34</v>
      </c>
      <c r="H173" s="137" t="s">
        <v>57</v>
      </c>
    </row>
    <row r="174" spans="1:8">
      <c r="A174" s="61" t="s">
        <v>37</v>
      </c>
      <c r="B174" s="140">
        <v>0.5</v>
      </c>
      <c r="C174" s="134">
        <v>2</v>
      </c>
      <c r="D174" s="79">
        <v>45</v>
      </c>
      <c r="E174" s="80">
        <v>27.7</v>
      </c>
      <c r="F174" s="135">
        <v>27.72</v>
      </c>
      <c r="G174" s="136">
        <v>34</v>
      </c>
      <c r="H174" s="138" t="s">
        <v>57</v>
      </c>
    </row>
    <row r="175" spans="1:8">
      <c r="A175" s="63" t="s">
        <v>37</v>
      </c>
      <c r="B175" s="140">
        <v>0.5</v>
      </c>
      <c r="C175" s="134">
        <v>3</v>
      </c>
      <c r="D175" s="79">
        <v>45</v>
      </c>
      <c r="E175" s="80">
        <v>30.5</v>
      </c>
      <c r="F175" s="135">
        <v>30.57</v>
      </c>
      <c r="G175" s="136">
        <v>34.5</v>
      </c>
      <c r="H175" s="138" t="s">
        <v>57</v>
      </c>
    </row>
    <row r="176" spans="1:8">
      <c r="A176" s="61" t="s">
        <v>37</v>
      </c>
      <c r="B176" s="140">
        <v>0.5</v>
      </c>
      <c r="C176" s="134">
        <v>4</v>
      </c>
      <c r="D176" s="79">
        <v>45</v>
      </c>
      <c r="E176" s="80">
        <v>27.7</v>
      </c>
      <c r="F176" s="135">
        <v>27.72</v>
      </c>
      <c r="G176" s="136">
        <v>33.1</v>
      </c>
      <c r="H176" s="138" t="s">
        <v>57</v>
      </c>
    </row>
    <row r="177" spans="1:8">
      <c r="A177" s="63" t="s">
        <v>37</v>
      </c>
      <c r="B177" s="140">
        <v>0.5</v>
      </c>
      <c r="C177" s="134">
        <v>5</v>
      </c>
      <c r="D177" s="79">
        <v>85</v>
      </c>
      <c r="E177" s="80">
        <v>30.5</v>
      </c>
      <c r="F177" s="135">
        <v>30.52</v>
      </c>
      <c r="G177" s="136">
        <v>33.9</v>
      </c>
      <c r="H177" s="138" t="s">
        <v>57</v>
      </c>
    </row>
    <row r="178" spans="1:8">
      <c r="A178" s="61" t="s">
        <v>37</v>
      </c>
      <c r="B178" s="140">
        <v>0.5</v>
      </c>
      <c r="C178" s="134">
        <v>6</v>
      </c>
      <c r="D178" s="79">
        <v>85</v>
      </c>
      <c r="E178" s="80">
        <v>30.5</v>
      </c>
      <c r="F178" s="135">
        <v>30.23</v>
      </c>
      <c r="G178" s="136">
        <v>33.1</v>
      </c>
      <c r="H178" s="138" t="s">
        <v>57</v>
      </c>
    </row>
    <row r="179" spans="1:8">
      <c r="A179" s="63" t="s">
        <v>37</v>
      </c>
      <c r="B179" s="140">
        <v>0.5</v>
      </c>
      <c r="C179" s="134">
        <v>7</v>
      </c>
      <c r="D179" s="79">
        <v>85</v>
      </c>
      <c r="E179" s="80">
        <v>27.7</v>
      </c>
      <c r="F179" s="135">
        <v>27.8</v>
      </c>
      <c r="G179" s="136">
        <v>33.1</v>
      </c>
      <c r="H179" s="138" t="s">
        <v>57</v>
      </c>
    </row>
    <row r="180" spans="1:8">
      <c r="A180" s="64" t="s">
        <v>37</v>
      </c>
      <c r="B180" s="68">
        <v>0.5</v>
      </c>
      <c r="C180" s="74">
        <v>8</v>
      </c>
      <c r="D180" s="81">
        <v>45</v>
      </c>
      <c r="E180" s="82">
        <v>30.5</v>
      </c>
      <c r="F180" s="84">
        <v>30.75</v>
      </c>
      <c r="G180" s="76">
        <v>34.5</v>
      </c>
      <c r="H180" s="139" t="s">
        <v>57</v>
      </c>
    </row>
    <row r="181" spans="1:8">
      <c r="A181" s="57" t="s">
        <v>37</v>
      </c>
      <c r="B181" s="129">
        <v>0.70833333333333337</v>
      </c>
      <c r="C181" s="130">
        <v>1</v>
      </c>
      <c r="D181" s="52">
        <v>85</v>
      </c>
      <c r="E181" s="54">
        <v>27.7</v>
      </c>
      <c r="F181" s="131">
        <v>27.79</v>
      </c>
      <c r="G181" s="132">
        <v>33.799999999999997</v>
      </c>
      <c r="H181" s="133" t="s">
        <v>57</v>
      </c>
    </row>
    <row r="182" spans="1:8">
      <c r="A182" s="58" t="s">
        <v>37</v>
      </c>
      <c r="B182" s="129">
        <v>0.70833333333333337</v>
      </c>
      <c r="C182" s="130">
        <v>2</v>
      </c>
      <c r="D182" s="52">
        <v>45</v>
      </c>
      <c r="E182" s="54">
        <v>27.7</v>
      </c>
      <c r="F182" s="131">
        <v>27.43</v>
      </c>
      <c r="G182" s="132">
        <v>34</v>
      </c>
      <c r="H182" s="133" t="s">
        <v>57</v>
      </c>
    </row>
    <row r="183" spans="1:8">
      <c r="A183" s="57" t="s">
        <v>37</v>
      </c>
      <c r="B183" s="129">
        <v>0.70833333333333304</v>
      </c>
      <c r="C183" s="130">
        <v>3</v>
      </c>
      <c r="D183" s="52">
        <v>45</v>
      </c>
      <c r="E183" s="54">
        <v>30.5</v>
      </c>
      <c r="F183" s="131">
        <v>30.46</v>
      </c>
      <c r="G183" s="132">
        <v>34.700000000000003</v>
      </c>
      <c r="H183" s="133" t="s">
        <v>57</v>
      </c>
    </row>
    <row r="184" spans="1:8">
      <c r="A184" s="58" t="s">
        <v>37</v>
      </c>
      <c r="B184" s="129">
        <v>0.70833333333333304</v>
      </c>
      <c r="C184" s="130">
        <v>4</v>
      </c>
      <c r="D184" s="52">
        <v>45</v>
      </c>
      <c r="E184" s="54">
        <v>27.7</v>
      </c>
      <c r="F184" s="131">
        <v>27.55</v>
      </c>
      <c r="G184" s="132">
        <v>33.299999999999997</v>
      </c>
      <c r="H184" s="133" t="s">
        <v>57</v>
      </c>
    </row>
    <row r="185" spans="1:8">
      <c r="A185" s="57" t="s">
        <v>37</v>
      </c>
      <c r="B185" s="129">
        <v>0.70833333333333304</v>
      </c>
      <c r="C185" s="130">
        <v>5</v>
      </c>
      <c r="D185" s="52">
        <v>85</v>
      </c>
      <c r="E185" s="54">
        <v>30.5</v>
      </c>
      <c r="F185" s="131">
        <v>30.65</v>
      </c>
      <c r="G185" s="132">
        <v>33.9</v>
      </c>
      <c r="H185" s="133" t="s">
        <v>57</v>
      </c>
    </row>
    <row r="186" spans="1:8">
      <c r="A186" s="58" t="s">
        <v>37</v>
      </c>
      <c r="B186" s="129">
        <v>0.70833333333333304</v>
      </c>
      <c r="C186" s="130">
        <v>6</v>
      </c>
      <c r="D186" s="52">
        <v>85</v>
      </c>
      <c r="E186" s="54">
        <v>30.5</v>
      </c>
      <c r="F186" s="131">
        <v>30.32</v>
      </c>
      <c r="G186" s="132">
        <v>34.200000000000003</v>
      </c>
      <c r="H186" s="133" t="s">
        <v>57</v>
      </c>
    </row>
    <row r="187" spans="1:8">
      <c r="A187" s="57" t="s">
        <v>37</v>
      </c>
      <c r="B187" s="129">
        <v>0.70833333333333304</v>
      </c>
      <c r="C187" s="130">
        <v>7</v>
      </c>
      <c r="D187" s="52">
        <v>85</v>
      </c>
      <c r="E187" s="54">
        <v>27.7</v>
      </c>
      <c r="F187" s="131">
        <v>27.75</v>
      </c>
      <c r="G187" s="132">
        <v>33.1</v>
      </c>
      <c r="H187" s="133" t="s">
        <v>57</v>
      </c>
    </row>
    <row r="188" spans="1:8">
      <c r="A188" s="69" t="s">
        <v>37</v>
      </c>
      <c r="B188" s="66">
        <v>0.70833333333333304</v>
      </c>
      <c r="C188" s="73">
        <v>8</v>
      </c>
      <c r="D188" s="42">
        <v>45</v>
      </c>
      <c r="E188" s="40">
        <v>30.5</v>
      </c>
      <c r="F188" s="83">
        <v>30.61</v>
      </c>
      <c r="G188" s="75">
        <v>34.5</v>
      </c>
      <c r="H188" s="141" t="s">
        <v>57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workbookViewId="0">
      <selection activeCell="I9" sqref="I9"/>
    </sheetView>
  </sheetViews>
  <sheetFormatPr baseColWidth="10" defaultRowHeight="15" x14ac:dyDescent="0"/>
  <cols>
    <col min="1" max="1" width="13" customWidth="1"/>
    <col min="2" max="2" width="13.5" customWidth="1"/>
    <col min="3" max="3" width="8.5" customWidth="1"/>
    <col min="4" max="4" width="7.83203125" customWidth="1"/>
    <col min="5" max="5" width="19.6640625" customWidth="1"/>
    <col min="6" max="6" width="19.1640625" style="44" customWidth="1"/>
  </cols>
  <sheetData>
    <row r="1" spans="1:6" s="11" customFormat="1">
      <c r="A1" s="11" t="s">
        <v>71</v>
      </c>
      <c r="F1" s="224"/>
    </row>
    <row r="2" spans="1:6" s="11" customFormat="1">
      <c r="A2" s="11" t="s">
        <v>72</v>
      </c>
      <c r="F2" s="224"/>
    </row>
    <row r="4" spans="1:6">
      <c r="E4" s="5" t="s">
        <v>105</v>
      </c>
      <c r="F4" s="44" t="s">
        <v>67</v>
      </c>
    </row>
    <row r="5" spans="1:6" ht="16" thickBot="1">
      <c r="A5" s="182" t="s">
        <v>69</v>
      </c>
      <c r="B5" s="183" t="s">
        <v>70</v>
      </c>
      <c r="C5" s="177" t="s">
        <v>0</v>
      </c>
      <c r="D5" s="178" t="s">
        <v>1</v>
      </c>
      <c r="E5" s="170" t="s">
        <v>68</v>
      </c>
      <c r="F5" s="192" t="s">
        <v>73</v>
      </c>
    </row>
    <row r="6" spans="1:6" ht="16" thickTop="1">
      <c r="A6">
        <v>85</v>
      </c>
      <c r="B6">
        <v>27.7</v>
      </c>
      <c r="C6">
        <v>1</v>
      </c>
      <c r="D6" s="179">
        <v>1</v>
      </c>
      <c r="E6" s="184">
        <v>0</v>
      </c>
      <c r="F6" s="46">
        <v>-0.83866583686503915</v>
      </c>
    </row>
    <row r="7" spans="1:6">
      <c r="D7" s="179"/>
      <c r="E7" s="185">
        <v>36</v>
      </c>
      <c r="F7" s="47">
        <v>-0.47003920223530027</v>
      </c>
    </row>
    <row r="8" spans="1:6">
      <c r="D8" s="179"/>
      <c r="E8" s="185">
        <v>48</v>
      </c>
      <c r="F8" s="47">
        <v>-0.29296963974939949</v>
      </c>
    </row>
    <row r="9" spans="1:6">
      <c r="D9" s="179"/>
      <c r="E9" s="185">
        <v>67</v>
      </c>
      <c r="F9" s="47">
        <v>-0.24789738748026108</v>
      </c>
    </row>
    <row r="10" spans="1:6">
      <c r="D10" s="179"/>
      <c r="E10" s="185">
        <v>85</v>
      </c>
      <c r="F10" s="47">
        <v>-9.980284431023502E-2</v>
      </c>
    </row>
    <row r="11" spans="1:6">
      <c r="D11" s="179"/>
      <c r="E11" s="185">
        <v>126</v>
      </c>
      <c r="F11" s="47">
        <v>0.58835386444178861</v>
      </c>
    </row>
    <row r="12" spans="1:6">
      <c r="D12" s="179"/>
      <c r="E12" s="185">
        <v>179</v>
      </c>
      <c r="F12" s="47">
        <v>0.72284624576630685</v>
      </c>
    </row>
    <row r="13" spans="1:6">
      <c r="D13" s="179"/>
      <c r="E13" s="185">
        <v>232</v>
      </c>
      <c r="F13" s="47">
        <v>0.78474010647160597</v>
      </c>
    </row>
    <row r="14" spans="1:6">
      <c r="D14" s="179"/>
      <c r="E14" s="185">
        <v>415</v>
      </c>
      <c r="F14" s="47">
        <v>1.4970426646535253</v>
      </c>
    </row>
    <row r="15" spans="1:6">
      <c r="A15" s="1"/>
      <c r="B15" s="1"/>
      <c r="C15" s="1"/>
      <c r="D15" s="180"/>
      <c r="E15" s="186">
        <v>719</v>
      </c>
      <c r="F15" s="48">
        <v>1.4761162618142827</v>
      </c>
    </row>
    <row r="16" spans="1:6">
      <c r="A16" s="187">
        <v>85</v>
      </c>
      <c r="B16" s="187">
        <v>27.7</v>
      </c>
      <c r="C16" s="187">
        <v>1</v>
      </c>
      <c r="D16" s="188">
        <v>3</v>
      </c>
      <c r="E16" s="79">
        <v>0</v>
      </c>
      <c r="F16" s="113">
        <v>-0.7698084225277666</v>
      </c>
    </row>
    <row r="17" spans="1:6">
      <c r="A17" s="187"/>
      <c r="B17" s="187"/>
      <c r="C17" s="187"/>
      <c r="D17" s="188"/>
      <c r="E17" s="79">
        <v>36</v>
      </c>
      <c r="F17" s="113">
        <v>-0.54284362925970175</v>
      </c>
    </row>
    <row r="18" spans="1:6">
      <c r="A18" s="187"/>
      <c r="B18" s="187"/>
      <c r="C18" s="187"/>
      <c r="D18" s="188"/>
      <c r="E18" s="79">
        <v>47</v>
      </c>
      <c r="F18" s="113">
        <v>-0.62239829906500277</v>
      </c>
    </row>
    <row r="19" spans="1:6">
      <c r="A19" s="187"/>
      <c r="B19" s="187"/>
      <c r="C19" s="187"/>
      <c r="D19" s="188"/>
      <c r="E19" s="79">
        <v>67</v>
      </c>
      <c r="F19" s="113">
        <v>-0.57092174801451379</v>
      </c>
    </row>
    <row r="20" spans="1:6">
      <c r="A20" s="187"/>
      <c r="B20" s="187"/>
      <c r="C20" s="187"/>
      <c r="D20" s="188"/>
      <c r="E20" s="79">
        <v>83</v>
      </c>
      <c r="F20" s="113">
        <v>-0.20122651774282047</v>
      </c>
    </row>
    <row r="21" spans="1:6">
      <c r="A21" s="187"/>
      <c r="B21" s="187"/>
      <c r="C21" s="187"/>
      <c r="D21" s="188"/>
      <c r="E21" s="79">
        <v>126</v>
      </c>
      <c r="F21" s="113">
        <v>-4.3287099747002088E-2</v>
      </c>
    </row>
    <row r="22" spans="1:6">
      <c r="A22" s="187"/>
      <c r="B22" s="187"/>
      <c r="C22" s="187"/>
      <c r="D22" s="188"/>
      <c r="E22" s="79">
        <v>177</v>
      </c>
      <c r="F22" s="113">
        <v>0.37683175212187486</v>
      </c>
    </row>
    <row r="23" spans="1:6">
      <c r="A23" s="187"/>
      <c r="B23" s="187"/>
      <c r="C23" s="187"/>
      <c r="D23" s="188"/>
      <c r="E23" s="79">
        <v>231</v>
      </c>
      <c r="F23" s="113">
        <v>0.5791111993180007</v>
      </c>
    </row>
    <row r="24" spans="1:6">
      <c r="A24" s="187"/>
      <c r="B24" s="187"/>
      <c r="C24" s="187"/>
      <c r="D24" s="188"/>
      <c r="E24" s="79">
        <v>412</v>
      </c>
      <c r="F24" s="113">
        <v>1.1652419283247046</v>
      </c>
    </row>
    <row r="25" spans="1:6">
      <c r="A25" s="189"/>
      <c r="B25" s="189"/>
      <c r="C25" s="189"/>
      <c r="D25" s="190"/>
      <c r="E25" s="81">
        <v>724</v>
      </c>
      <c r="F25" s="120">
        <v>0.93827713505663968</v>
      </c>
    </row>
    <row r="26" spans="1:6">
      <c r="A26">
        <v>85</v>
      </c>
      <c r="B26">
        <v>27.7</v>
      </c>
      <c r="C26">
        <v>1</v>
      </c>
      <c r="D26" s="179">
        <v>4</v>
      </c>
      <c r="E26" s="185">
        <v>0</v>
      </c>
      <c r="F26" s="47">
        <v>-0.69598173488974258</v>
      </c>
    </row>
    <row r="27" spans="1:6">
      <c r="D27" s="179"/>
      <c r="E27" s="185">
        <v>36</v>
      </c>
      <c r="F27" s="47">
        <v>-0.3248600121494219</v>
      </c>
    </row>
    <row r="28" spans="1:6">
      <c r="D28" s="179"/>
      <c r="E28" s="185">
        <v>47</v>
      </c>
      <c r="F28" s="47">
        <v>-0.19943937454742991</v>
      </c>
    </row>
    <row r="29" spans="1:6">
      <c r="D29" s="179"/>
      <c r="E29" s="185">
        <v>67</v>
      </c>
      <c r="F29" s="47">
        <v>-0.3248600121494219</v>
      </c>
    </row>
    <row r="30" spans="1:6">
      <c r="D30" s="179"/>
      <c r="E30" s="185">
        <v>83</v>
      </c>
      <c r="F30" s="47">
        <v>1.0280380131310813E-2</v>
      </c>
    </row>
    <row r="31" spans="1:6">
      <c r="D31" s="179"/>
      <c r="E31" s="185">
        <v>126</v>
      </c>
      <c r="F31" s="47">
        <v>0.4374301745872754</v>
      </c>
    </row>
    <row r="32" spans="1:6">
      <c r="D32" s="179"/>
      <c r="E32" s="185">
        <v>177</v>
      </c>
      <c r="F32" s="47">
        <v>0.86874352299642088</v>
      </c>
    </row>
    <row r="33" spans="1:6">
      <c r="D33" s="179"/>
      <c r="E33" s="185">
        <v>231</v>
      </c>
      <c r="F33" s="47">
        <v>1.0686455146497598</v>
      </c>
    </row>
    <row r="34" spans="1:6">
      <c r="D34" s="179"/>
      <c r="E34" s="185">
        <v>412</v>
      </c>
      <c r="F34" s="47">
        <v>2.1897209679692042</v>
      </c>
    </row>
    <row r="35" spans="1:6">
      <c r="A35" s="1"/>
      <c r="B35" s="1"/>
      <c r="C35" s="1"/>
      <c r="D35" s="180"/>
      <c r="E35" s="186">
        <v>724</v>
      </c>
      <c r="F35" s="48">
        <v>2.2627116669015113</v>
      </c>
    </row>
    <row r="36" spans="1:6">
      <c r="A36" s="187">
        <v>45</v>
      </c>
      <c r="B36" s="187">
        <v>27.7</v>
      </c>
      <c r="C36" s="187">
        <v>2</v>
      </c>
      <c r="D36" s="188">
        <v>2</v>
      </c>
      <c r="E36" s="79">
        <v>0</v>
      </c>
      <c r="F36" s="113">
        <v>-0.84961158347443544</v>
      </c>
    </row>
    <row r="37" spans="1:6">
      <c r="A37" s="187"/>
      <c r="B37" s="187"/>
      <c r="C37" s="187"/>
      <c r="D37" s="188"/>
      <c r="E37" s="79">
        <v>36</v>
      </c>
      <c r="F37" s="113">
        <v>-0.53017883524145726</v>
      </c>
    </row>
    <row r="38" spans="1:6">
      <c r="A38" s="187"/>
      <c r="B38" s="187"/>
      <c r="C38" s="187"/>
      <c r="D38" s="188"/>
      <c r="E38" s="79">
        <v>48</v>
      </c>
      <c r="F38" s="113">
        <v>-0.36847429049281283</v>
      </c>
    </row>
    <row r="39" spans="1:6">
      <c r="A39" s="187"/>
      <c r="B39" s="187"/>
      <c r="C39" s="187"/>
      <c r="D39" s="188"/>
      <c r="E39" s="79">
        <v>67</v>
      </c>
      <c r="F39" s="113">
        <v>-0.3075037244400452</v>
      </c>
    </row>
    <row r="40" spans="1:6">
      <c r="A40" s="187"/>
      <c r="B40" s="187"/>
      <c r="C40" s="187"/>
      <c r="D40" s="188"/>
      <c r="E40" s="79">
        <v>85</v>
      </c>
      <c r="F40" s="113">
        <v>1.3254470881036425E-2</v>
      </c>
    </row>
    <row r="41" spans="1:6">
      <c r="A41" s="187"/>
      <c r="B41" s="187"/>
      <c r="C41" s="187"/>
      <c r="D41" s="188"/>
      <c r="E41" s="79">
        <v>126</v>
      </c>
      <c r="F41" s="113">
        <v>0.72303138656053745</v>
      </c>
    </row>
    <row r="42" spans="1:6">
      <c r="A42" s="187"/>
      <c r="B42" s="187"/>
      <c r="C42" s="187"/>
      <c r="D42" s="188"/>
      <c r="E42" s="79">
        <v>179</v>
      </c>
      <c r="F42" s="113">
        <v>0.92920468111505916</v>
      </c>
    </row>
    <row r="43" spans="1:6">
      <c r="A43" s="187"/>
      <c r="B43" s="187"/>
      <c r="C43" s="187"/>
      <c r="D43" s="188"/>
      <c r="E43" s="79">
        <v>232</v>
      </c>
      <c r="F43" s="113">
        <v>1.282370057740275</v>
      </c>
    </row>
    <row r="44" spans="1:6">
      <c r="A44" s="187"/>
      <c r="B44" s="187"/>
      <c r="C44" s="187"/>
      <c r="D44" s="188"/>
      <c r="E44" s="79">
        <v>415</v>
      </c>
      <c r="F44" s="113">
        <v>2.6323379169738352</v>
      </c>
    </row>
    <row r="45" spans="1:6">
      <c r="A45" s="189"/>
      <c r="B45" s="189"/>
      <c r="C45" s="189"/>
      <c r="D45" s="190"/>
      <c r="E45" s="81">
        <v>719</v>
      </c>
      <c r="F45" s="120">
        <v>3.2513217071182372</v>
      </c>
    </row>
    <row r="46" spans="1:6">
      <c r="A46">
        <v>45</v>
      </c>
      <c r="B46">
        <v>27.7</v>
      </c>
      <c r="C46">
        <v>2</v>
      </c>
      <c r="D46" s="179">
        <v>6</v>
      </c>
      <c r="E46" s="185">
        <v>0</v>
      </c>
      <c r="F46" s="47">
        <v>-1.1909802038499506</v>
      </c>
    </row>
    <row r="47" spans="1:6">
      <c r="D47" s="179"/>
      <c r="E47" s="185">
        <v>34</v>
      </c>
      <c r="F47" s="47">
        <v>-0.48668739175007802</v>
      </c>
    </row>
    <row r="48" spans="1:6">
      <c r="D48" s="179"/>
      <c r="E48" s="185">
        <v>48</v>
      </c>
      <c r="F48" s="47">
        <v>-0.62239829906500366</v>
      </c>
    </row>
    <row r="49" spans="1:6">
      <c r="D49" s="179"/>
      <c r="E49" s="185">
        <v>76</v>
      </c>
      <c r="F49" s="47">
        <v>-0.43053115424045363</v>
      </c>
    </row>
    <row r="50" spans="1:6">
      <c r="D50" s="179"/>
      <c r="E50" s="185">
        <v>87</v>
      </c>
      <c r="F50" s="47">
        <v>-3.275780521394759E-2</v>
      </c>
    </row>
    <row r="51" spans="1:6">
      <c r="D51" s="179"/>
      <c r="E51" s="185">
        <v>127</v>
      </c>
      <c r="F51" s="47">
        <v>9.7103494027058854E-2</v>
      </c>
    </row>
    <row r="52" spans="1:6">
      <c r="D52" s="179"/>
      <c r="E52" s="185">
        <v>179</v>
      </c>
      <c r="F52" s="47">
        <v>0.29259739585743877</v>
      </c>
    </row>
    <row r="53" spans="1:6">
      <c r="D53" s="179"/>
      <c r="E53" s="185">
        <v>233</v>
      </c>
      <c r="F53" s="47">
        <v>0.24217377426025516</v>
      </c>
    </row>
    <row r="54" spans="1:6">
      <c r="D54" s="179"/>
      <c r="E54" s="185">
        <v>418</v>
      </c>
      <c r="F54" s="47">
        <v>0.3509764844351525</v>
      </c>
    </row>
    <row r="55" spans="1:6">
      <c r="A55" s="1"/>
      <c r="B55" s="1"/>
      <c r="C55" s="1"/>
      <c r="D55" s="180"/>
      <c r="E55" s="186">
        <v>713</v>
      </c>
      <c r="F55" s="48">
        <v>0.23632416618633609</v>
      </c>
    </row>
    <row r="56" spans="1:6">
      <c r="A56" s="187">
        <v>45</v>
      </c>
      <c r="B56" s="187">
        <v>27.7</v>
      </c>
      <c r="C56" s="187">
        <v>2</v>
      </c>
      <c r="D56" s="188">
        <v>7</v>
      </c>
      <c r="E56" s="79">
        <v>0</v>
      </c>
      <c r="F56" s="113">
        <v>-1.0431877787475867</v>
      </c>
    </row>
    <row r="57" spans="1:6">
      <c r="A57" s="187"/>
      <c r="B57" s="187"/>
      <c r="C57" s="187"/>
      <c r="D57" s="188"/>
      <c r="E57" s="79">
        <v>34</v>
      </c>
      <c r="F57" s="113">
        <v>-0.59238744378178088</v>
      </c>
    </row>
    <row r="58" spans="1:6">
      <c r="A58" s="187"/>
      <c r="B58" s="187"/>
      <c r="C58" s="187"/>
      <c r="D58" s="188"/>
      <c r="E58" s="79">
        <v>48</v>
      </c>
      <c r="F58" s="113">
        <v>-0.31572297827930079</v>
      </c>
    </row>
    <row r="59" spans="1:6">
      <c r="A59" s="187"/>
      <c r="B59" s="187"/>
      <c r="C59" s="187"/>
      <c r="D59" s="188"/>
      <c r="E59" s="79">
        <v>76</v>
      </c>
      <c r="F59" s="113">
        <v>-0.29944859795562545</v>
      </c>
    </row>
    <row r="60" spans="1:6">
      <c r="A60" s="187"/>
      <c r="B60" s="187"/>
      <c r="C60" s="187"/>
      <c r="D60" s="188"/>
      <c r="E60" s="79">
        <v>87</v>
      </c>
      <c r="F60" s="113">
        <v>3.5803636712085612E-2</v>
      </c>
    </row>
    <row r="61" spans="1:6">
      <c r="A61" s="187"/>
      <c r="B61" s="187"/>
      <c r="C61" s="187"/>
      <c r="D61" s="188"/>
      <c r="E61" s="79">
        <v>127</v>
      </c>
      <c r="F61" s="113">
        <v>0.41906529333463893</v>
      </c>
    </row>
    <row r="62" spans="1:6">
      <c r="A62" s="187"/>
      <c r="B62" s="187"/>
      <c r="C62" s="187"/>
      <c r="D62" s="188"/>
      <c r="E62" s="79">
        <v>179</v>
      </c>
      <c r="F62" s="113">
        <v>0.63315476649258751</v>
      </c>
    </row>
    <row r="63" spans="1:6">
      <c r="A63" s="187"/>
      <c r="B63" s="187"/>
      <c r="C63" s="187"/>
      <c r="D63" s="188"/>
      <c r="E63" s="79">
        <v>233</v>
      </c>
      <c r="F63" s="113">
        <v>0.65667124606029825</v>
      </c>
    </row>
    <row r="64" spans="1:6">
      <c r="A64" s="187"/>
      <c r="B64" s="187"/>
      <c r="C64" s="187"/>
      <c r="D64" s="188"/>
      <c r="E64" s="79">
        <v>418</v>
      </c>
      <c r="F64" s="113">
        <v>1.2205785242756475</v>
      </c>
    </row>
    <row r="65" spans="1:6">
      <c r="A65" s="189"/>
      <c r="B65" s="189"/>
      <c r="C65" s="189"/>
      <c r="D65" s="190"/>
      <c r="E65" s="81">
        <v>713</v>
      </c>
      <c r="F65" s="120">
        <v>1.160363317078049</v>
      </c>
    </row>
    <row r="66" spans="1:6">
      <c r="A66">
        <v>45</v>
      </c>
      <c r="B66">
        <v>30.5</v>
      </c>
      <c r="C66">
        <v>3</v>
      </c>
      <c r="D66" s="179">
        <v>2</v>
      </c>
      <c r="E66" s="52">
        <v>0</v>
      </c>
      <c r="F66" s="47">
        <v>-0.55158457791823512</v>
      </c>
    </row>
    <row r="67" spans="1:6">
      <c r="D67" s="179"/>
      <c r="E67" s="52">
        <v>36</v>
      </c>
      <c r="F67" s="47">
        <v>-0.38536811201964988</v>
      </c>
    </row>
    <row r="68" spans="1:6">
      <c r="D68" s="179"/>
      <c r="E68" s="52">
        <v>45</v>
      </c>
      <c r="F68" s="47">
        <v>-0.37054626155735571</v>
      </c>
    </row>
    <row r="69" spans="1:6">
      <c r="D69" s="179"/>
      <c r="E69" s="52">
        <v>67</v>
      </c>
      <c r="F69" s="47">
        <v>-0.51241254455360041</v>
      </c>
    </row>
    <row r="70" spans="1:6">
      <c r="D70" s="179"/>
      <c r="E70" s="52">
        <v>79</v>
      </c>
      <c r="F70" s="47">
        <v>-0.29431960203698537</v>
      </c>
    </row>
    <row r="71" spans="1:6">
      <c r="D71" s="179"/>
      <c r="E71" s="52">
        <v>126</v>
      </c>
      <c r="F71" s="47">
        <v>-5.7699346442502526E-2</v>
      </c>
    </row>
    <row r="72" spans="1:6">
      <c r="D72" s="179"/>
      <c r="E72" s="52">
        <v>178</v>
      </c>
      <c r="F72" s="47">
        <v>-3.2766876557714743E-2</v>
      </c>
    </row>
    <row r="73" spans="1:6">
      <c r="D73" s="179"/>
      <c r="E73" s="52">
        <v>223</v>
      </c>
      <c r="F73" s="47">
        <v>-9.3695268993788536E-2</v>
      </c>
    </row>
    <row r="74" spans="1:6">
      <c r="D74" s="179"/>
      <c r="E74" s="52">
        <v>306</v>
      </c>
      <c r="F74" s="47">
        <v>0.17574479833863157</v>
      </c>
    </row>
    <row r="75" spans="1:6">
      <c r="D75" s="179"/>
      <c r="E75" s="52">
        <v>415</v>
      </c>
      <c r="F75" s="47">
        <v>0.19691887042762327</v>
      </c>
    </row>
    <row r="76" spans="1:6">
      <c r="A76" s="1"/>
      <c r="B76" s="1"/>
      <c r="C76" s="1"/>
      <c r="D76" s="180"/>
      <c r="E76" s="186">
        <v>717</v>
      </c>
      <c r="F76" s="48">
        <v>8.1520177542618269E-2</v>
      </c>
    </row>
    <row r="77" spans="1:6">
      <c r="A77" s="187">
        <v>45</v>
      </c>
      <c r="B77" s="187">
        <v>30.5</v>
      </c>
      <c r="C77" s="187">
        <v>3</v>
      </c>
      <c r="D77" s="188">
        <v>6</v>
      </c>
      <c r="E77" s="79">
        <v>0</v>
      </c>
      <c r="F77" s="113">
        <v>-0.67576548507923173</v>
      </c>
    </row>
    <row r="78" spans="1:6">
      <c r="A78" s="187"/>
      <c r="B78" s="187"/>
      <c r="C78" s="187"/>
      <c r="D78" s="188"/>
      <c r="E78" s="79">
        <v>38</v>
      </c>
      <c r="F78" s="113">
        <v>-0.54895088248081558</v>
      </c>
    </row>
    <row r="79" spans="1:6">
      <c r="A79" s="187"/>
      <c r="B79" s="187"/>
      <c r="C79" s="187"/>
      <c r="D79" s="188"/>
      <c r="E79" s="79">
        <v>48</v>
      </c>
      <c r="F79" s="113">
        <v>-0.60801521793761215</v>
      </c>
    </row>
    <row r="80" spans="1:6">
      <c r="A80" s="187"/>
      <c r="B80" s="187"/>
      <c r="C80" s="187"/>
      <c r="D80" s="188"/>
      <c r="E80" s="79">
        <v>67</v>
      </c>
      <c r="F80" s="113">
        <v>-0.59064335456796602</v>
      </c>
    </row>
    <row r="81" spans="1:6">
      <c r="A81" s="187"/>
      <c r="B81" s="187"/>
      <c r="C81" s="187"/>
      <c r="D81" s="188"/>
      <c r="E81" s="79">
        <v>88</v>
      </c>
      <c r="F81" s="113">
        <v>-0.42039909354543464</v>
      </c>
    </row>
    <row r="82" spans="1:6">
      <c r="A82" s="187"/>
      <c r="B82" s="187"/>
      <c r="C82" s="187"/>
      <c r="D82" s="188"/>
      <c r="E82" s="79">
        <v>125</v>
      </c>
      <c r="F82" s="113">
        <v>-0.21975407162602267</v>
      </c>
    </row>
    <row r="83" spans="1:6">
      <c r="A83" s="187"/>
      <c r="B83" s="187"/>
      <c r="C83" s="187"/>
      <c r="D83" s="188"/>
      <c r="E83" s="79">
        <v>175</v>
      </c>
      <c r="F83" s="113">
        <v>-9.54583892162051E-2</v>
      </c>
    </row>
    <row r="84" spans="1:6">
      <c r="A84" s="187"/>
      <c r="B84" s="187"/>
      <c r="C84" s="187"/>
      <c r="D84" s="188"/>
      <c r="E84" s="79">
        <v>226</v>
      </c>
      <c r="F84" s="113">
        <v>-0.21627969895209351</v>
      </c>
    </row>
    <row r="85" spans="1:6">
      <c r="A85" s="187"/>
      <c r="B85" s="187"/>
      <c r="C85" s="187"/>
      <c r="D85" s="188"/>
      <c r="E85" s="79">
        <v>417</v>
      </c>
      <c r="F85" s="113">
        <v>-1.0423118021787621E-2</v>
      </c>
    </row>
    <row r="86" spans="1:6">
      <c r="A86" s="189"/>
      <c r="B86" s="189"/>
      <c r="C86" s="189"/>
      <c r="D86" s="190"/>
      <c r="E86" s="81">
        <v>738</v>
      </c>
      <c r="F86" s="120">
        <v>-0.13723772062020384</v>
      </c>
    </row>
    <row r="87" spans="1:6">
      <c r="A87">
        <v>45</v>
      </c>
      <c r="B87">
        <v>27.7</v>
      </c>
      <c r="C87">
        <v>4</v>
      </c>
      <c r="D87" s="179">
        <v>1</v>
      </c>
      <c r="E87" s="185">
        <v>0</v>
      </c>
      <c r="F87" s="47">
        <v>-0.95704886060587691</v>
      </c>
    </row>
    <row r="88" spans="1:6">
      <c r="D88" s="179"/>
      <c r="E88" s="185">
        <v>36</v>
      </c>
      <c r="F88" s="47">
        <v>-0.56006301653355972</v>
      </c>
    </row>
    <row r="89" spans="1:6">
      <c r="D89" s="179"/>
      <c r="E89" s="185">
        <v>48</v>
      </c>
      <c r="F89" s="47">
        <v>-0.29979843826208197</v>
      </c>
    </row>
    <row r="90" spans="1:6">
      <c r="D90" s="179"/>
      <c r="E90" s="185">
        <v>67</v>
      </c>
      <c r="F90" s="47">
        <v>-0.12519055663691334</v>
      </c>
    </row>
    <row r="91" spans="1:6">
      <c r="D91" s="179"/>
      <c r="E91" s="185">
        <v>87</v>
      </c>
      <c r="F91" s="47">
        <v>0.15484095162986647</v>
      </c>
    </row>
    <row r="92" spans="1:6">
      <c r="D92" s="179"/>
      <c r="E92" s="185">
        <v>127</v>
      </c>
      <c r="F92" s="47">
        <v>0.48346616280176402</v>
      </c>
    </row>
    <row r="93" spans="1:6">
      <c r="D93" s="179"/>
      <c r="E93" s="185">
        <v>177</v>
      </c>
      <c r="F93" s="47">
        <v>0.66062727288465906</v>
      </c>
    </row>
    <row r="94" spans="1:6">
      <c r="D94" s="179"/>
      <c r="E94" s="185">
        <v>234</v>
      </c>
      <c r="F94" s="47">
        <v>1.1390693409792838</v>
      </c>
    </row>
    <row r="95" spans="1:6">
      <c r="D95" s="179"/>
      <c r="E95" s="185">
        <v>435</v>
      </c>
      <c r="F95" s="47">
        <v>2.2830804144573933</v>
      </c>
    </row>
    <row r="96" spans="1:6">
      <c r="A96" s="1"/>
      <c r="B96" s="1"/>
      <c r="C96" s="1"/>
      <c r="D96" s="180"/>
      <c r="E96" s="186">
        <v>720</v>
      </c>
      <c r="F96" s="48">
        <v>2.3802678202676284</v>
      </c>
    </row>
    <row r="97" spans="1:6">
      <c r="A97" s="187">
        <v>45</v>
      </c>
      <c r="B97" s="187">
        <v>27.7</v>
      </c>
      <c r="C97" s="187">
        <v>4</v>
      </c>
      <c r="D97" s="188">
        <v>4</v>
      </c>
      <c r="E97" s="79">
        <v>0</v>
      </c>
      <c r="F97" s="113">
        <v>-0.80808113121228253</v>
      </c>
    </row>
    <row r="98" spans="1:6">
      <c r="A98" s="187"/>
      <c r="B98" s="187"/>
      <c r="C98" s="187"/>
      <c r="D98" s="188"/>
      <c r="E98" s="79">
        <v>36</v>
      </c>
      <c r="F98" s="113">
        <v>-0.446527305494622</v>
      </c>
    </row>
    <row r="99" spans="1:6">
      <c r="A99" s="187"/>
      <c r="B99" s="187"/>
      <c r="C99" s="187"/>
      <c r="D99" s="188"/>
      <c r="E99" s="79">
        <v>46</v>
      </c>
      <c r="F99" s="113">
        <v>-0.14328961264522685</v>
      </c>
    </row>
    <row r="100" spans="1:6">
      <c r="A100" s="187"/>
      <c r="B100" s="187"/>
      <c r="C100" s="187"/>
      <c r="D100" s="188"/>
      <c r="E100" s="79">
        <v>65</v>
      </c>
      <c r="F100" s="113">
        <v>-2.6658346596693829E-2</v>
      </c>
    </row>
    <row r="101" spans="1:6">
      <c r="A101" s="187"/>
      <c r="B101" s="187"/>
      <c r="C101" s="187"/>
      <c r="D101" s="188"/>
      <c r="E101" s="79">
        <v>84</v>
      </c>
      <c r="F101" s="113">
        <v>0.25658658599317841</v>
      </c>
    </row>
    <row r="102" spans="1:6">
      <c r="A102" s="187"/>
      <c r="B102" s="187"/>
      <c r="C102" s="187"/>
      <c r="D102" s="188"/>
      <c r="E102" s="79">
        <v>121</v>
      </c>
      <c r="F102" s="113">
        <v>0.38904524564550097</v>
      </c>
    </row>
    <row r="103" spans="1:6">
      <c r="A103" s="187"/>
      <c r="B103" s="187"/>
      <c r="C103" s="187"/>
      <c r="D103" s="188"/>
      <c r="E103" s="79">
        <v>175</v>
      </c>
      <c r="F103" s="113">
        <v>0.58823307912267297</v>
      </c>
    </row>
    <row r="104" spans="1:6">
      <c r="A104" s="187"/>
      <c r="B104" s="187"/>
      <c r="C104" s="187"/>
      <c r="D104" s="188"/>
      <c r="E104" s="79">
        <v>233</v>
      </c>
      <c r="F104" s="113">
        <v>0.87222777771057702</v>
      </c>
    </row>
    <row r="105" spans="1:6">
      <c r="A105" s="187"/>
      <c r="B105" s="187"/>
      <c r="C105" s="187"/>
      <c r="D105" s="188"/>
      <c r="E105" s="79">
        <v>421</v>
      </c>
      <c r="F105" s="113">
        <v>1.9693853548307583</v>
      </c>
    </row>
    <row r="106" spans="1:6">
      <c r="A106" s="189"/>
      <c r="B106" s="189"/>
      <c r="C106" s="189"/>
      <c r="D106" s="190"/>
      <c r="E106" s="81">
        <v>747</v>
      </c>
      <c r="F106" s="120">
        <v>2.0277004880110265</v>
      </c>
    </row>
    <row r="107" spans="1:6">
      <c r="A107">
        <v>45</v>
      </c>
      <c r="B107">
        <v>27.7</v>
      </c>
      <c r="C107">
        <v>4</v>
      </c>
      <c r="D107" s="179">
        <v>5</v>
      </c>
      <c r="E107" s="185">
        <v>0</v>
      </c>
      <c r="F107" s="47">
        <v>-0.88018276446045662</v>
      </c>
    </row>
    <row r="108" spans="1:6">
      <c r="D108" s="179"/>
      <c r="E108" s="185">
        <v>36</v>
      </c>
      <c r="F108" s="47">
        <v>-0.55412657724189973</v>
      </c>
    </row>
    <row r="109" spans="1:6">
      <c r="D109" s="179"/>
      <c r="E109" s="185">
        <v>48</v>
      </c>
      <c r="F109" s="47">
        <v>-0.46965606241843944</v>
      </c>
    </row>
    <row r="110" spans="1:6">
      <c r="D110" s="179"/>
      <c r="E110" s="185">
        <v>67</v>
      </c>
      <c r="F110" s="47">
        <v>-0.35139734166559494</v>
      </c>
    </row>
    <row r="111" spans="1:6">
      <c r="D111" s="179"/>
      <c r="E111" s="185">
        <v>87</v>
      </c>
      <c r="F111" s="47">
        <v>-0.20712170234712474</v>
      </c>
    </row>
    <row r="112" spans="1:6">
      <c r="D112" s="179"/>
      <c r="E112" s="185">
        <v>127</v>
      </c>
      <c r="F112" s="47">
        <v>0.21202099220688542</v>
      </c>
    </row>
    <row r="113" spans="1:6">
      <c r="D113" s="179"/>
      <c r="E113" s="185">
        <v>177</v>
      </c>
      <c r="F113" s="47">
        <v>0.37344414603451809</v>
      </c>
    </row>
    <row r="114" spans="1:6">
      <c r="D114" s="179"/>
      <c r="E114" s="185">
        <v>234</v>
      </c>
      <c r="F114" s="47">
        <v>0.49922074260665067</v>
      </c>
    </row>
    <row r="115" spans="1:6">
      <c r="D115" s="179"/>
      <c r="E115" s="185">
        <v>435</v>
      </c>
      <c r="F115" s="47">
        <v>1.8549725055231892</v>
      </c>
    </row>
    <row r="116" spans="1:6">
      <c r="A116" s="1"/>
      <c r="B116" s="1"/>
      <c r="C116" s="1"/>
      <c r="D116" s="180"/>
      <c r="E116" s="186">
        <v>720</v>
      </c>
      <c r="F116" s="48">
        <v>1.7721914009961974</v>
      </c>
    </row>
    <row r="117" spans="1:6">
      <c r="A117" s="187">
        <v>85</v>
      </c>
      <c r="B117" s="187">
        <v>30.5</v>
      </c>
      <c r="C117" s="187">
        <v>5</v>
      </c>
      <c r="D117" s="188">
        <v>2</v>
      </c>
      <c r="E117" s="79">
        <v>0</v>
      </c>
      <c r="F117" s="113">
        <v>-0.68470234041351552</v>
      </c>
    </row>
    <row r="118" spans="1:6">
      <c r="A118" s="187"/>
      <c r="B118" s="187"/>
      <c r="C118" s="187"/>
      <c r="D118" s="188"/>
      <c r="E118" s="79">
        <v>32</v>
      </c>
      <c r="F118" s="113">
        <v>-0.59845448776502652</v>
      </c>
    </row>
    <row r="119" spans="1:6">
      <c r="A119" s="187"/>
      <c r="B119" s="187"/>
      <c r="C119" s="187"/>
      <c r="D119" s="188"/>
      <c r="E119" s="79">
        <v>47</v>
      </c>
      <c r="F119" s="113">
        <v>-0.40483685937045905</v>
      </c>
    </row>
    <row r="120" spans="1:6">
      <c r="A120" s="187"/>
      <c r="B120" s="187"/>
      <c r="C120" s="187"/>
      <c r="D120" s="188"/>
      <c r="E120" s="79">
        <v>67</v>
      </c>
      <c r="F120" s="113">
        <v>-0.6195764108626155</v>
      </c>
    </row>
    <row r="121" spans="1:6">
      <c r="A121" s="187"/>
      <c r="B121" s="187"/>
      <c r="C121" s="187"/>
      <c r="D121" s="188"/>
      <c r="E121" s="79">
        <v>84</v>
      </c>
      <c r="F121" s="113">
        <v>-0.42595878246804825</v>
      </c>
    </row>
    <row r="122" spans="1:6">
      <c r="A122" s="187"/>
      <c r="B122" s="187"/>
      <c r="C122" s="187"/>
      <c r="D122" s="188"/>
      <c r="E122" s="79">
        <v>123</v>
      </c>
      <c r="F122" s="113">
        <v>-7.4806810970628301E-2</v>
      </c>
    </row>
    <row r="123" spans="1:6">
      <c r="A123" s="187"/>
      <c r="B123" s="187"/>
      <c r="C123" s="187"/>
      <c r="D123" s="188"/>
      <c r="E123" s="79">
        <v>175</v>
      </c>
      <c r="F123" s="113">
        <v>-0.16008657547714458</v>
      </c>
    </row>
    <row r="124" spans="1:6">
      <c r="A124" s="187"/>
      <c r="B124" s="187"/>
      <c r="C124" s="187"/>
      <c r="D124" s="188"/>
      <c r="E124" s="79">
        <v>220</v>
      </c>
      <c r="F124" s="113">
        <v>-0.15577418284472017</v>
      </c>
    </row>
    <row r="125" spans="1:6">
      <c r="A125" s="187"/>
      <c r="B125" s="187"/>
      <c r="C125" s="187"/>
      <c r="D125" s="188"/>
      <c r="E125" s="79">
        <v>306</v>
      </c>
      <c r="F125" s="113">
        <v>8.0967371874091865E-2</v>
      </c>
    </row>
    <row r="126" spans="1:6">
      <c r="A126" s="187"/>
      <c r="B126" s="187"/>
      <c r="C126" s="187"/>
      <c r="D126" s="188"/>
      <c r="E126" s="79">
        <v>422</v>
      </c>
      <c r="F126" s="113">
        <v>0.30626788491504292</v>
      </c>
    </row>
    <row r="127" spans="1:6">
      <c r="A127" s="189"/>
      <c r="B127" s="189"/>
      <c r="C127" s="189"/>
      <c r="D127" s="190"/>
      <c r="E127" s="81">
        <v>705</v>
      </c>
      <c r="F127" s="120">
        <v>0.24114195536414298</v>
      </c>
    </row>
    <row r="128" spans="1:6">
      <c r="A128">
        <v>85</v>
      </c>
      <c r="B128">
        <v>30.5</v>
      </c>
      <c r="C128">
        <v>5</v>
      </c>
      <c r="D128" s="179">
        <v>5</v>
      </c>
      <c r="E128" s="52">
        <v>0</v>
      </c>
      <c r="F128" s="47">
        <v>-0.90477612703178889</v>
      </c>
    </row>
    <row r="129" spans="1:6">
      <c r="D129" s="179"/>
      <c r="E129" s="52">
        <v>36</v>
      </c>
      <c r="F129" s="47">
        <v>-0.7201590758161962</v>
      </c>
    </row>
    <row r="130" spans="1:6">
      <c r="D130" s="179"/>
      <c r="E130" s="52">
        <v>45</v>
      </c>
      <c r="F130" s="47">
        <v>-0.75372581240084935</v>
      </c>
    </row>
    <row r="131" spans="1:6">
      <c r="D131" s="179"/>
      <c r="E131" s="52">
        <v>65</v>
      </c>
      <c r="F131" s="47">
        <v>-0.79339559200089416</v>
      </c>
    </row>
    <row r="132" spans="1:6">
      <c r="D132" s="179"/>
      <c r="E132" s="52">
        <v>85</v>
      </c>
      <c r="F132" s="47">
        <v>-0.53401626384675571</v>
      </c>
    </row>
    <row r="133" spans="1:6">
      <c r="D133" s="179"/>
      <c r="E133" s="52">
        <v>128</v>
      </c>
      <c r="F133" s="47">
        <v>-0.37610002582350077</v>
      </c>
    </row>
    <row r="134" spans="1:6">
      <c r="D134" s="179"/>
      <c r="E134" s="52">
        <v>177</v>
      </c>
      <c r="F134" s="47">
        <v>-0.45002313434743024</v>
      </c>
    </row>
    <row r="135" spans="1:6">
      <c r="D135" s="179"/>
      <c r="E135" s="52">
        <v>233</v>
      </c>
      <c r="F135" s="47">
        <v>-0.35473937526963056</v>
      </c>
    </row>
    <row r="136" spans="1:6">
      <c r="D136" s="179"/>
      <c r="E136" s="52">
        <v>430</v>
      </c>
      <c r="F136" s="47">
        <v>-9.154564523087225E-3</v>
      </c>
    </row>
    <row r="137" spans="1:6">
      <c r="D137" s="179"/>
      <c r="E137" s="52">
        <v>578</v>
      </c>
      <c r="F137" s="47">
        <v>5.3401626384675605E-2</v>
      </c>
    </row>
    <row r="138" spans="1:6">
      <c r="A138" s="1"/>
      <c r="B138" s="1"/>
      <c r="C138" s="1"/>
      <c r="D138" s="180"/>
      <c r="E138" s="186">
        <v>715</v>
      </c>
      <c r="F138" s="48">
        <v>6.2556190907762835E-2</v>
      </c>
    </row>
    <row r="139" spans="1:6">
      <c r="A139" s="187">
        <v>85</v>
      </c>
      <c r="B139" s="187">
        <v>30.5</v>
      </c>
      <c r="C139" s="187">
        <v>5</v>
      </c>
      <c r="D139" s="188">
        <v>7</v>
      </c>
      <c r="E139" s="79">
        <v>0</v>
      </c>
      <c r="F139" s="113">
        <v>-0.5878352571589176</v>
      </c>
    </row>
    <row r="140" spans="1:6">
      <c r="A140" s="187"/>
      <c r="B140" s="187"/>
      <c r="C140" s="187"/>
      <c r="D140" s="188"/>
      <c r="E140" s="79">
        <v>36</v>
      </c>
      <c r="F140" s="113">
        <v>-0.28963033740082816</v>
      </c>
    </row>
    <row r="141" spans="1:6">
      <c r="A141" s="187"/>
      <c r="B141" s="187"/>
      <c r="C141" s="187"/>
      <c r="D141" s="188"/>
      <c r="E141" s="79">
        <v>45</v>
      </c>
      <c r="F141" s="113">
        <v>-0.33345598056016401</v>
      </c>
    </row>
    <row r="142" spans="1:6">
      <c r="A142" s="187"/>
      <c r="B142" s="187"/>
      <c r="C142" s="187"/>
      <c r="D142" s="188"/>
      <c r="E142" s="79">
        <v>65</v>
      </c>
      <c r="F142" s="113">
        <v>-0.38109254921161601</v>
      </c>
    </row>
    <row r="143" spans="1:6">
      <c r="A143" s="187"/>
      <c r="B143" s="187"/>
      <c r="C143" s="187"/>
      <c r="D143" s="188"/>
      <c r="E143" s="79">
        <v>85</v>
      </c>
      <c r="F143" s="113">
        <v>-0.28772487465477004</v>
      </c>
    </row>
    <row r="144" spans="1:6">
      <c r="A144" s="187"/>
      <c r="B144" s="187"/>
      <c r="C144" s="187"/>
      <c r="D144" s="188"/>
      <c r="E144" s="79">
        <v>128</v>
      </c>
      <c r="F144" s="113">
        <v>7.383668140975061E-2</v>
      </c>
    </row>
    <row r="145" spans="1:6">
      <c r="A145" s="187"/>
      <c r="B145" s="187"/>
      <c r="C145" s="187"/>
      <c r="D145" s="188"/>
      <c r="E145" s="79">
        <v>177</v>
      </c>
      <c r="F145" s="113">
        <v>-2.9487035995248791E-2</v>
      </c>
    </row>
    <row r="146" spans="1:6">
      <c r="A146" s="187"/>
      <c r="B146" s="187"/>
      <c r="C146" s="187"/>
      <c r="D146" s="188"/>
      <c r="E146" s="79">
        <v>233</v>
      </c>
      <c r="F146" s="113">
        <v>7.5742144155808697E-2</v>
      </c>
    </row>
    <row r="147" spans="1:6">
      <c r="A147" s="187"/>
      <c r="B147" s="187"/>
      <c r="C147" s="187"/>
      <c r="D147" s="188"/>
      <c r="E147" s="79">
        <v>430</v>
      </c>
      <c r="F147" s="113">
        <v>0.41729634138671967</v>
      </c>
    </row>
    <row r="148" spans="1:6">
      <c r="A148" s="187"/>
      <c r="B148" s="187"/>
      <c r="C148" s="187"/>
      <c r="D148" s="188"/>
      <c r="E148" s="79">
        <v>578</v>
      </c>
      <c r="F148" s="113">
        <v>0.47922388063360705</v>
      </c>
    </row>
    <row r="149" spans="1:6">
      <c r="A149" s="189"/>
      <c r="B149" s="189"/>
      <c r="C149" s="189"/>
      <c r="D149" s="190"/>
      <c r="E149" s="81">
        <v>715</v>
      </c>
      <c r="F149" s="120">
        <v>0.41634361001369047</v>
      </c>
    </row>
    <row r="150" spans="1:6">
      <c r="A150">
        <v>85</v>
      </c>
      <c r="B150">
        <v>30.5</v>
      </c>
      <c r="C150">
        <v>6</v>
      </c>
      <c r="D150" s="179">
        <v>1</v>
      </c>
      <c r="E150" s="52">
        <v>0</v>
      </c>
      <c r="F150" s="47">
        <v>-0.68053016729760107</v>
      </c>
    </row>
    <row r="151" spans="1:6">
      <c r="D151" s="179"/>
      <c r="E151" s="52">
        <v>36</v>
      </c>
      <c r="F151" s="47">
        <v>-0.59207929674698456</v>
      </c>
    </row>
    <row r="152" spans="1:6">
      <c r="D152" s="179"/>
      <c r="E152" s="52">
        <v>46</v>
      </c>
      <c r="F152" s="47">
        <v>-0.50182330638921258</v>
      </c>
    </row>
    <row r="153" spans="1:6">
      <c r="D153" s="179"/>
      <c r="E153" s="52">
        <v>64</v>
      </c>
      <c r="F153" s="47">
        <v>-0.63540217211871508</v>
      </c>
    </row>
    <row r="154" spans="1:6">
      <c r="D154" s="179"/>
      <c r="E154" s="52">
        <v>80</v>
      </c>
      <c r="F154" s="47">
        <v>-0.28520892953055965</v>
      </c>
    </row>
    <row r="155" spans="1:6">
      <c r="D155" s="179"/>
      <c r="E155" s="52">
        <v>123</v>
      </c>
      <c r="F155" s="47">
        <v>-0.37997771940622027</v>
      </c>
    </row>
    <row r="156" spans="1:6">
      <c r="D156" s="179"/>
      <c r="E156" s="52">
        <v>175</v>
      </c>
      <c r="F156" s="47">
        <v>-0.29414427257597908</v>
      </c>
    </row>
    <row r="157" spans="1:6">
      <c r="D157" s="179"/>
      <c r="E157" s="52">
        <v>218</v>
      </c>
      <c r="F157" s="47">
        <v>-0.36120447341180373</v>
      </c>
    </row>
    <row r="158" spans="1:6">
      <c r="D158" s="179"/>
      <c r="E158" s="52">
        <v>307</v>
      </c>
      <c r="F158" s="47">
        <v>-0.2852089295305596</v>
      </c>
    </row>
    <row r="159" spans="1:6">
      <c r="D159" s="179"/>
      <c r="E159" s="52">
        <v>454</v>
      </c>
      <c r="F159" s="47">
        <v>-1.0830718842932628E-2</v>
      </c>
    </row>
    <row r="160" spans="1:6">
      <c r="A160" s="1"/>
      <c r="B160" s="1"/>
      <c r="C160" s="1"/>
      <c r="D160" s="180"/>
      <c r="E160" s="186">
        <v>710</v>
      </c>
      <c r="F160" s="48">
        <v>-9.9281589393549211E-2</v>
      </c>
    </row>
    <row r="161" spans="1:6">
      <c r="A161" s="187">
        <v>85</v>
      </c>
      <c r="B161" s="187">
        <v>30.5</v>
      </c>
      <c r="C161" s="187">
        <v>6</v>
      </c>
      <c r="D161" s="188">
        <v>2</v>
      </c>
      <c r="E161" s="79">
        <v>0</v>
      </c>
      <c r="F161" s="113">
        <v>-1.0765728733055937</v>
      </c>
    </row>
    <row r="162" spans="1:6">
      <c r="A162" s="187"/>
      <c r="B162" s="187"/>
      <c r="C162" s="187"/>
      <c r="D162" s="188"/>
      <c r="E162" s="79">
        <v>32</v>
      </c>
      <c r="F162" s="113">
        <v>-0.44305633932777261</v>
      </c>
    </row>
    <row r="163" spans="1:6">
      <c r="A163" s="187"/>
      <c r="B163" s="187"/>
      <c r="C163" s="187"/>
      <c r="D163" s="188"/>
      <c r="E163" s="79">
        <v>47</v>
      </c>
      <c r="F163" s="113">
        <v>-0.34309850667455566</v>
      </c>
    </row>
    <row r="164" spans="1:6">
      <c r="A164" s="187"/>
      <c r="B164" s="187"/>
      <c r="C164" s="187"/>
      <c r="D164" s="188"/>
      <c r="E164" s="79">
        <v>67</v>
      </c>
      <c r="F164" s="113">
        <v>-0.5889407437405757</v>
      </c>
    </row>
    <row r="165" spans="1:6">
      <c r="A165" s="187"/>
      <c r="B165" s="187"/>
      <c r="C165" s="187"/>
      <c r="D165" s="188"/>
      <c r="E165" s="79">
        <v>84</v>
      </c>
      <c r="F165" s="113">
        <v>-0.19721410226175246</v>
      </c>
    </row>
    <row r="166" spans="1:6">
      <c r="A166" s="187"/>
      <c r="B166" s="187"/>
      <c r="C166" s="187"/>
      <c r="D166" s="188"/>
      <c r="E166" s="79">
        <v>123</v>
      </c>
      <c r="F166" s="113">
        <v>-0.10603634950375046</v>
      </c>
    </row>
    <row r="167" spans="1:6">
      <c r="A167" s="187"/>
      <c r="B167" s="187"/>
      <c r="C167" s="187"/>
      <c r="D167" s="188"/>
      <c r="E167" s="79">
        <v>175</v>
      </c>
      <c r="F167" s="113">
        <v>3.9240203223999383E-2</v>
      </c>
    </row>
    <row r="168" spans="1:6">
      <c r="A168" s="187"/>
      <c r="B168" s="187"/>
      <c r="C168" s="187"/>
      <c r="D168" s="188"/>
      <c r="E168" s="79">
        <v>220</v>
      </c>
      <c r="F168" s="113">
        <v>-0.18438167779951517</v>
      </c>
    </row>
    <row r="169" spans="1:6">
      <c r="A169" s="187"/>
      <c r="B169" s="187"/>
      <c r="C169" s="187"/>
      <c r="D169" s="188"/>
      <c r="E169" s="79">
        <v>306</v>
      </c>
      <c r="F169" s="113">
        <v>9.455470656385398E-2</v>
      </c>
    </row>
    <row r="170" spans="1:6">
      <c r="A170" s="187"/>
      <c r="B170" s="187"/>
      <c r="C170" s="187"/>
      <c r="D170" s="188"/>
      <c r="E170" s="79">
        <v>422</v>
      </c>
      <c r="F170" s="113">
        <v>0.36471101103200804</v>
      </c>
    </row>
    <row r="171" spans="1:6">
      <c r="A171" s="189"/>
      <c r="B171" s="189"/>
      <c r="C171" s="189"/>
      <c r="D171" s="190"/>
      <c r="E171" s="81">
        <v>705</v>
      </c>
      <c r="F171" s="120">
        <v>0.39577898604584577</v>
      </c>
    </row>
    <row r="172" spans="1:6">
      <c r="A172" s="181">
        <v>85</v>
      </c>
      <c r="B172" s="181">
        <v>30.5</v>
      </c>
      <c r="C172" s="181">
        <v>6</v>
      </c>
      <c r="D172" s="58">
        <v>6</v>
      </c>
      <c r="E172" s="52">
        <v>0</v>
      </c>
      <c r="F172" s="47">
        <v>-0.58033981477557328</v>
      </c>
    </row>
    <row r="173" spans="1:6">
      <c r="A173" s="181"/>
      <c r="B173" s="181"/>
      <c r="C173" s="181"/>
      <c r="D173" s="58"/>
      <c r="E173" s="52">
        <v>36</v>
      </c>
      <c r="F173" s="47">
        <v>-0.57843706128450589</v>
      </c>
    </row>
    <row r="174" spans="1:6">
      <c r="D174" s="179"/>
      <c r="E174" s="52">
        <v>46</v>
      </c>
      <c r="F174" s="47">
        <v>-0.5061324286239427</v>
      </c>
    </row>
    <row r="175" spans="1:6">
      <c r="D175" s="179"/>
      <c r="E175" s="52">
        <v>64</v>
      </c>
      <c r="F175" s="47">
        <v>-0.50993793560607759</v>
      </c>
    </row>
    <row r="176" spans="1:6">
      <c r="D176" s="179"/>
      <c r="E176" s="52">
        <v>80</v>
      </c>
      <c r="F176" s="47">
        <v>-0.48329938673113326</v>
      </c>
    </row>
    <row r="177" spans="1:6">
      <c r="D177" s="179"/>
      <c r="E177" s="52">
        <v>123</v>
      </c>
      <c r="F177" s="47">
        <v>-0.42336265176250842</v>
      </c>
    </row>
    <row r="178" spans="1:6">
      <c r="D178" s="179"/>
      <c r="E178" s="52">
        <v>175</v>
      </c>
      <c r="F178" s="47">
        <v>-0.25525438082669888</v>
      </c>
    </row>
    <row r="179" spans="1:6">
      <c r="D179" s="179"/>
      <c r="E179" s="52">
        <v>218</v>
      </c>
      <c r="F179" s="47">
        <v>-0.14556064206666025</v>
      </c>
    </row>
    <row r="180" spans="1:6">
      <c r="D180" s="179"/>
      <c r="E180" s="52">
        <v>307</v>
      </c>
      <c r="F180" s="47">
        <v>-4.9471590767753759E-2</v>
      </c>
    </row>
    <row r="181" spans="1:6">
      <c r="D181" s="179"/>
      <c r="E181" s="52">
        <v>454</v>
      </c>
      <c r="F181" s="47">
        <v>0.17124781419607085</v>
      </c>
    </row>
    <row r="182" spans="1:6">
      <c r="A182" s="1"/>
      <c r="B182" s="1"/>
      <c r="C182" s="1"/>
      <c r="D182" s="180"/>
      <c r="E182" s="186">
        <v>710</v>
      </c>
      <c r="F182" s="48">
        <v>0.21501114449062231</v>
      </c>
    </row>
    <row r="183" spans="1:6">
      <c r="A183" s="191">
        <v>85</v>
      </c>
      <c r="B183" s="191">
        <v>27.7</v>
      </c>
      <c r="C183" s="191">
        <v>7</v>
      </c>
      <c r="D183" s="61">
        <v>1</v>
      </c>
      <c r="E183" s="79">
        <v>0</v>
      </c>
      <c r="F183" s="113">
        <v>-0.80949658173102068</v>
      </c>
    </row>
    <row r="184" spans="1:6">
      <c r="A184" s="187"/>
      <c r="B184" s="187"/>
      <c r="C184" s="187"/>
      <c r="D184" s="188"/>
      <c r="E184" s="79">
        <v>36</v>
      </c>
      <c r="F184" s="113">
        <v>-0.2996928994738588</v>
      </c>
    </row>
    <row r="185" spans="1:6">
      <c r="A185" s="187"/>
      <c r="B185" s="187"/>
      <c r="C185" s="187"/>
      <c r="D185" s="188"/>
      <c r="E185" s="79">
        <v>48</v>
      </c>
      <c r="F185" s="113">
        <v>-0.21825461157335366</v>
      </c>
    </row>
    <row r="186" spans="1:6">
      <c r="A186" s="187"/>
      <c r="B186" s="187"/>
      <c r="C186" s="187"/>
      <c r="D186" s="188"/>
      <c r="E186" s="79">
        <v>67</v>
      </c>
      <c r="F186" s="113">
        <v>-4.5605441224282853E-2</v>
      </c>
    </row>
    <row r="187" spans="1:6">
      <c r="A187" s="187"/>
      <c r="B187" s="187"/>
      <c r="C187" s="187"/>
      <c r="D187" s="188"/>
      <c r="E187" s="79">
        <v>86</v>
      </c>
      <c r="F187" s="113">
        <v>3.5832846676222205E-2</v>
      </c>
    </row>
    <row r="188" spans="1:6">
      <c r="A188" s="187"/>
      <c r="B188" s="187"/>
      <c r="C188" s="187"/>
      <c r="D188" s="188"/>
      <c r="E188" s="79">
        <v>125</v>
      </c>
      <c r="F188" s="113">
        <v>0.30213604811087402</v>
      </c>
    </row>
    <row r="189" spans="1:6">
      <c r="A189" s="187"/>
      <c r="B189" s="187"/>
      <c r="C189" s="187"/>
      <c r="D189" s="188"/>
      <c r="E189" s="79">
        <v>178</v>
      </c>
      <c r="F189" s="113">
        <v>0.80957802001892143</v>
      </c>
    </row>
    <row r="190" spans="1:6">
      <c r="A190" s="187"/>
      <c r="B190" s="187"/>
      <c r="C190" s="187"/>
      <c r="D190" s="188"/>
      <c r="E190" s="79">
        <v>237</v>
      </c>
      <c r="F190" s="113">
        <v>0.91129444160665218</v>
      </c>
    </row>
    <row r="191" spans="1:6">
      <c r="A191" s="187"/>
      <c r="B191" s="187"/>
      <c r="C191" s="187"/>
      <c r="D191" s="188"/>
      <c r="E191" s="79">
        <v>415</v>
      </c>
      <c r="F191" s="113">
        <v>1.651568478622244</v>
      </c>
    </row>
    <row r="192" spans="1:6">
      <c r="A192" s="189"/>
      <c r="B192" s="189"/>
      <c r="C192" s="189"/>
      <c r="D192" s="190"/>
      <c r="E192" s="81">
        <v>716</v>
      </c>
      <c r="F192" s="120">
        <v>1.9431175493060522</v>
      </c>
    </row>
    <row r="193" spans="1:6">
      <c r="A193" s="181">
        <v>85</v>
      </c>
      <c r="B193" s="181">
        <v>27.7</v>
      </c>
      <c r="C193" s="181">
        <v>7</v>
      </c>
      <c r="D193" s="58">
        <v>2</v>
      </c>
      <c r="E193" s="185">
        <v>0</v>
      </c>
      <c r="F193" s="47">
        <v>-0.64451347567296402</v>
      </c>
    </row>
    <row r="194" spans="1:6">
      <c r="D194" s="179"/>
      <c r="E194" s="185">
        <v>36</v>
      </c>
      <c r="F194" s="47">
        <v>-0.19457010586353626</v>
      </c>
    </row>
    <row r="195" spans="1:6">
      <c r="D195" s="179"/>
      <c r="E195" s="185">
        <v>48</v>
      </c>
      <c r="F195" s="47">
        <v>-4.6771660063350075E-2</v>
      </c>
    </row>
    <row r="196" spans="1:6">
      <c r="D196" s="179"/>
      <c r="E196" s="185">
        <v>67</v>
      </c>
      <c r="F196" s="47">
        <v>0.11973544976217622</v>
      </c>
    </row>
    <row r="197" spans="1:6">
      <c r="D197" s="179"/>
      <c r="E197" s="185">
        <v>86</v>
      </c>
      <c r="F197" s="47">
        <v>0.23385830031675034</v>
      </c>
    </row>
    <row r="198" spans="1:6">
      <c r="D198" s="179"/>
      <c r="E198" s="185">
        <v>125</v>
      </c>
      <c r="F198" s="47">
        <v>0.7011071843496175</v>
      </c>
    </row>
    <row r="199" spans="1:6">
      <c r="D199" s="179"/>
      <c r="E199" s="185">
        <v>178</v>
      </c>
      <c r="F199" s="47">
        <v>1.0598925886955759</v>
      </c>
    </row>
    <row r="200" spans="1:6">
      <c r="D200" s="179"/>
      <c r="E200" s="185">
        <v>237</v>
      </c>
      <c r="F200" s="47">
        <v>1.3877151540795962</v>
      </c>
    </row>
    <row r="201" spans="1:6">
      <c r="D201" s="179"/>
      <c r="E201" s="185">
        <v>415</v>
      </c>
      <c r="F201" s="47">
        <v>2.800687004593402</v>
      </c>
    </row>
    <row r="202" spans="1:6">
      <c r="A202" s="1"/>
      <c r="B202" s="1"/>
      <c r="C202" s="1"/>
      <c r="D202" s="180"/>
      <c r="E202" s="186">
        <v>716</v>
      </c>
      <c r="F202" s="48">
        <v>3.1252823254330511</v>
      </c>
    </row>
    <row r="203" spans="1:6">
      <c r="A203" s="191">
        <v>85</v>
      </c>
      <c r="B203" s="191">
        <v>27.7</v>
      </c>
      <c r="C203" s="191">
        <v>7</v>
      </c>
      <c r="D203" s="61">
        <v>7</v>
      </c>
      <c r="E203" s="79">
        <v>0</v>
      </c>
      <c r="F203" s="113" t="s">
        <v>57</v>
      </c>
    </row>
    <row r="204" spans="1:6">
      <c r="A204" s="187"/>
      <c r="B204" s="187"/>
      <c r="C204" s="187"/>
      <c r="D204" s="188"/>
      <c r="E204" s="79">
        <v>36</v>
      </c>
      <c r="F204" s="113">
        <v>-0.78897944816593457</v>
      </c>
    </row>
    <row r="205" spans="1:6">
      <c r="A205" s="187"/>
      <c r="B205" s="187"/>
      <c r="C205" s="187"/>
      <c r="D205" s="188"/>
      <c r="E205" s="79">
        <v>46</v>
      </c>
      <c r="F205" s="113">
        <v>-0.14751514438904209</v>
      </c>
    </row>
    <row r="206" spans="1:6">
      <c r="A206" s="187"/>
      <c r="B206" s="187"/>
      <c r="C206" s="187"/>
      <c r="D206" s="188"/>
      <c r="E206" s="79">
        <v>65</v>
      </c>
      <c r="F206" s="113">
        <v>-0.13035312621871961</v>
      </c>
    </row>
    <row r="207" spans="1:6">
      <c r="A207" s="187"/>
      <c r="B207" s="187"/>
      <c r="C207" s="187"/>
      <c r="D207" s="188"/>
      <c r="E207" s="79">
        <v>84</v>
      </c>
      <c r="F207" s="113">
        <v>7.8897944816593443E-2</v>
      </c>
    </row>
    <row r="208" spans="1:6">
      <c r="A208" s="187"/>
      <c r="B208" s="187"/>
      <c r="C208" s="187"/>
      <c r="D208" s="188"/>
      <c r="E208" s="79">
        <v>121</v>
      </c>
      <c r="F208" s="113">
        <v>0.29758246577562969</v>
      </c>
    </row>
    <row r="209" spans="1:6">
      <c r="A209" s="187"/>
      <c r="B209" s="187"/>
      <c r="C209" s="187"/>
      <c r="D209" s="188"/>
      <c r="E209" s="79">
        <v>175</v>
      </c>
      <c r="F209" s="113">
        <v>0.31739271061544827</v>
      </c>
    </row>
    <row r="210" spans="1:6">
      <c r="A210" s="187"/>
      <c r="B210" s="187"/>
      <c r="C210" s="187"/>
      <c r="D210" s="188"/>
      <c r="E210" s="79">
        <v>233</v>
      </c>
      <c r="F210" s="113">
        <v>0.69207218985859698</v>
      </c>
    </row>
    <row r="211" spans="1:6">
      <c r="A211" s="187"/>
      <c r="B211" s="187"/>
      <c r="C211" s="187"/>
      <c r="D211" s="188"/>
      <c r="E211" s="79">
        <v>421</v>
      </c>
      <c r="F211" s="113">
        <v>1.7186030588310142</v>
      </c>
    </row>
    <row r="212" spans="1:6">
      <c r="A212" s="189"/>
      <c r="B212" s="189"/>
      <c r="C212" s="189"/>
      <c r="D212" s="190"/>
      <c r="E212" s="81">
        <v>747</v>
      </c>
      <c r="F212" s="120">
        <v>1.7786341038001614</v>
      </c>
    </row>
    <row r="213" spans="1:6">
      <c r="A213">
        <v>45</v>
      </c>
      <c r="B213">
        <v>30.5</v>
      </c>
      <c r="C213">
        <v>8</v>
      </c>
      <c r="D213" s="179">
        <v>3</v>
      </c>
      <c r="E213" s="52">
        <v>0</v>
      </c>
      <c r="F213" s="47">
        <v>-0.7741505921140458</v>
      </c>
    </row>
    <row r="214" spans="1:6">
      <c r="D214" s="179"/>
      <c r="E214" s="52">
        <v>32</v>
      </c>
      <c r="F214" s="47">
        <v>-0.72054879175200637</v>
      </c>
    </row>
    <row r="215" spans="1:6">
      <c r="D215" s="179"/>
      <c r="E215" s="52">
        <v>47</v>
      </c>
      <c r="F215" s="47">
        <v>-0.644979040421918</v>
      </c>
    </row>
    <row r="216" spans="1:6">
      <c r="D216" s="179"/>
      <c r="E216" s="52">
        <v>67</v>
      </c>
      <c r="F216" s="47">
        <v>-0.4674779966000821</v>
      </c>
    </row>
    <row r="217" spans="1:6">
      <c r="D217" s="179"/>
      <c r="E217" s="52">
        <v>84</v>
      </c>
      <c r="F217" s="47">
        <v>-0.51844364284595579</v>
      </c>
    </row>
    <row r="218" spans="1:6">
      <c r="D218" s="179"/>
      <c r="E218" s="52">
        <v>121</v>
      </c>
      <c r="F218" s="47">
        <v>-0.34313939412092498</v>
      </c>
    </row>
    <row r="219" spans="1:6">
      <c r="D219" s="179"/>
      <c r="E219" s="52">
        <v>174</v>
      </c>
      <c r="F219" s="47">
        <v>-0.2697225019857053</v>
      </c>
    </row>
    <row r="220" spans="1:6">
      <c r="D220" s="179"/>
      <c r="E220" s="52">
        <v>215</v>
      </c>
      <c r="F220" s="47">
        <v>-0.21484656046751899</v>
      </c>
    </row>
    <row r="221" spans="1:6">
      <c r="D221" s="179"/>
      <c r="E221" s="52">
        <v>302</v>
      </c>
      <c r="F221" s="47">
        <v>-1.2302052542107396E-2</v>
      </c>
    </row>
    <row r="222" spans="1:6">
      <c r="D222" s="179"/>
      <c r="E222" s="52">
        <v>417</v>
      </c>
      <c r="F222" s="47">
        <v>0.2688877198489194</v>
      </c>
    </row>
    <row r="223" spans="1:6">
      <c r="A223" s="1"/>
      <c r="B223" s="1"/>
      <c r="C223" s="1"/>
      <c r="D223" s="180"/>
      <c r="E223" s="186">
        <v>704</v>
      </c>
      <c r="F223" s="48">
        <v>0.22583053595154348</v>
      </c>
    </row>
    <row r="224" spans="1:6">
      <c r="A224" s="187">
        <v>45</v>
      </c>
      <c r="B224" s="187">
        <v>30.5</v>
      </c>
      <c r="C224" s="187">
        <v>8</v>
      </c>
      <c r="D224" s="188">
        <v>6</v>
      </c>
      <c r="E224" s="79">
        <v>0</v>
      </c>
      <c r="F224" s="113">
        <v>-0.99001584622949057</v>
      </c>
    </row>
    <row r="225" spans="1:6">
      <c r="A225" s="187"/>
      <c r="B225" s="187"/>
      <c r="C225" s="187"/>
      <c r="D225" s="188"/>
      <c r="E225" s="79">
        <v>32</v>
      </c>
      <c r="F225" s="113">
        <v>-0.96412005950719004</v>
      </c>
    </row>
    <row r="226" spans="1:6">
      <c r="A226" s="187"/>
      <c r="B226" s="187"/>
      <c r="C226" s="187"/>
      <c r="D226" s="188"/>
      <c r="E226" s="79">
        <v>47</v>
      </c>
      <c r="F226" s="113">
        <v>-0.79280947042120176</v>
      </c>
    </row>
    <row r="227" spans="1:6">
      <c r="A227" s="187"/>
      <c r="B227" s="187"/>
      <c r="C227" s="187"/>
      <c r="D227" s="188"/>
      <c r="E227" s="79">
        <v>67</v>
      </c>
      <c r="F227" s="113">
        <v>-0.91631245325063515</v>
      </c>
    </row>
    <row r="228" spans="1:6">
      <c r="A228" s="187"/>
      <c r="B228" s="187"/>
      <c r="C228" s="187"/>
      <c r="D228" s="188"/>
      <c r="E228" s="79">
        <v>84</v>
      </c>
      <c r="F228" s="113">
        <v>-0.76890566729292431</v>
      </c>
    </row>
    <row r="229" spans="1:6">
      <c r="A229" s="187"/>
      <c r="B229" s="187"/>
      <c r="C229" s="187"/>
      <c r="D229" s="188"/>
      <c r="E229" s="79">
        <v>121</v>
      </c>
      <c r="F229" s="113">
        <v>-0.39540874341358934</v>
      </c>
    </row>
    <row r="230" spans="1:6">
      <c r="A230" s="187"/>
      <c r="B230" s="187"/>
      <c r="C230" s="187"/>
      <c r="D230" s="188"/>
      <c r="E230" s="79">
        <v>174</v>
      </c>
      <c r="F230" s="113">
        <v>-0.56363175792884168</v>
      </c>
    </row>
    <row r="231" spans="1:6">
      <c r="A231" s="187"/>
      <c r="B231" s="187"/>
      <c r="C231" s="187"/>
      <c r="D231" s="188"/>
      <c r="E231" s="79">
        <v>215</v>
      </c>
      <c r="F231" s="113">
        <v>-0.65436661063659496</v>
      </c>
    </row>
    <row r="232" spans="1:6">
      <c r="A232" s="187"/>
      <c r="B232" s="187"/>
      <c r="C232" s="187"/>
      <c r="D232" s="188"/>
      <c r="E232" s="79">
        <v>302</v>
      </c>
      <c r="F232" s="113">
        <v>-0.34819873223524128</v>
      </c>
    </row>
    <row r="233" spans="1:6">
      <c r="A233" s="187"/>
      <c r="B233" s="187"/>
      <c r="C233" s="187"/>
      <c r="D233" s="188"/>
      <c r="E233" s="79">
        <v>417</v>
      </c>
      <c r="F233" s="113">
        <v>-0.15537472033380334</v>
      </c>
    </row>
    <row r="234" spans="1:6">
      <c r="A234" s="189"/>
      <c r="B234" s="189"/>
      <c r="C234" s="189"/>
      <c r="D234" s="190"/>
      <c r="E234" s="81">
        <v>704</v>
      </c>
      <c r="F234" s="120">
        <v>-0.10955909767127156</v>
      </c>
    </row>
    <row r="235" spans="1:6">
      <c r="A235">
        <v>45</v>
      </c>
      <c r="B235">
        <v>30.5</v>
      </c>
      <c r="C235">
        <v>8</v>
      </c>
      <c r="D235" s="179">
        <v>7</v>
      </c>
      <c r="E235" s="52">
        <v>0</v>
      </c>
      <c r="F235" s="47">
        <v>-0.64902882021193742</v>
      </c>
    </row>
    <row r="236" spans="1:6">
      <c r="D236" s="179"/>
      <c r="E236" s="52">
        <v>36</v>
      </c>
      <c r="F236" s="47">
        <v>-0.49800622300030617</v>
      </c>
    </row>
    <row r="237" spans="1:6">
      <c r="D237" s="179"/>
      <c r="E237" s="52">
        <v>45</v>
      </c>
      <c r="F237" s="47">
        <v>-0.38160831880792689</v>
      </c>
    </row>
    <row r="238" spans="1:6">
      <c r="D238" s="179"/>
      <c r="E238" s="52">
        <v>67</v>
      </c>
      <c r="F238" s="47">
        <v>-0.3830817100002355</v>
      </c>
    </row>
    <row r="239" spans="1:6">
      <c r="D239" s="179"/>
      <c r="E239" s="52">
        <v>79</v>
      </c>
      <c r="F239" s="47">
        <v>-0.25784345865400465</v>
      </c>
    </row>
    <row r="240" spans="1:6">
      <c r="D240" s="179"/>
      <c r="E240" s="52">
        <v>126</v>
      </c>
      <c r="F240" s="47">
        <v>-4.0149909990409294E-2</v>
      </c>
    </row>
    <row r="241" spans="1:6">
      <c r="D241" s="179"/>
      <c r="E241" s="52">
        <v>178</v>
      </c>
      <c r="F241" s="47">
        <v>-6.7002464470233489E-2</v>
      </c>
    </row>
    <row r="242" spans="1:6">
      <c r="D242" s="179"/>
      <c r="E242" s="52">
        <v>223</v>
      </c>
      <c r="F242" s="47">
        <v>2.3205911278860403E-2</v>
      </c>
    </row>
    <row r="243" spans="1:6">
      <c r="D243" s="179"/>
      <c r="E243" s="52">
        <v>306</v>
      </c>
      <c r="F243" s="47">
        <v>0.13997216326931683</v>
      </c>
    </row>
    <row r="244" spans="1:6">
      <c r="D244" s="179"/>
      <c r="E244" s="52">
        <v>415</v>
      </c>
      <c r="F244" s="47">
        <v>0.20774815811551234</v>
      </c>
    </row>
    <row r="245" spans="1:6">
      <c r="A245" s="1"/>
      <c r="B245" s="1"/>
      <c r="C245" s="1"/>
      <c r="D245" s="180"/>
      <c r="E245" s="186">
        <v>717</v>
      </c>
      <c r="F245" s="48">
        <v>0.33077632267328017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metadata</vt:lpstr>
      <vt:lpstr>Dependent Variables</vt:lpstr>
      <vt:lpstr>Seawater Chem</vt:lpstr>
      <vt:lpstr>Tank Parameters</vt:lpstr>
      <vt:lpstr>PI-curve raw data</vt:lpstr>
    </vt:vector>
  </TitlesOfParts>
  <Company>California State University-Northridge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Wall</dc:creator>
  <cp:lastModifiedBy>Chris Wall</cp:lastModifiedBy>
  <dcterms:created xsi:type="dcterms:W3CDTF">2012-04-15T01:03:26Z</dcterms:created>
  <dcterms:modified xsi:type="dcterms:W3CDTF">2013-10-28T22:39:20Z</dcterms:modified>
</cp:coreProperties>
</file>